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0115" windowHeight="7695"/>
  </bookViews>
  <sheets>
    <sheet name="CI RISK CALCULATIONS" sheetId="1" r:id="rId1"/>
    <sheet name="Calculations" sheetId="2" r:id="rId2"/>
    <sheet name="Category Levels" sheetId="4" r:id="rId3"/>
    <sheet name="Test Sheet" sheetId="8" r:id="rId4"/>
  </sheets>
  <definedNames>
    <definedName name="_xlnm._FilterDatabase" localSheetId="0" hidden="1">'CI RISK CALCULATIONS'!$D$2:$AS$2</definedName>
  </definedNames>
  <calcPr calcId="152511"/>
</workbook>
</file>

<file path=xl/calcChain.xml><?xml version="1.0" encoding="utf-8"?>
<calcChain xmlns="http://schemas.openxmlformats.org/spreadsheetml/2006/main">
  <c r="R29" i="8" l="1"/>
  <c r="Q29" i="8"/>
  <c r="P29" i="8"/>
  <c r="O29" i="8"/>
  <c r="N29" i="8"/>
  <c r="M29" i="8"/>
  <c r="L29" i="8"/>
  <c r="K29" i="8"/>
  <c r="J29" i="8"/>
  <c r="R28" i="8"/>
  <c r="Q28" i="8"/>
  <c r="P28" i="8"/>
  <c r="O28" i="8"/>
  <c r="N28" i="8"/>
  <c r="M28" i="8"/>
  <c r="L28" i="8"/>
  <c r="K28" i="8"/>
  <c r="J28" i="8"/>
  <c r="R27" i="8"/>
  <c r="Q27" i="8"/>
  <c r="P27" i="8"/>
  <c r="O27" i="8"/>
  <c r="N27" i="8"/>
  <c r="M27" i="8"/>
  <c r="L27" i="8"/>
  <c r="K27" i="8"/>
  <c r="J27" i="8"/>
  <c r="R26" i="8"/>
  <c r="Q26" i="8"/>
  <c r="P26" i="8"/>
  <c r="O26" i="8"/>
  <c r="N26" i="8"/>
  <c r="M26" i="8"/>
  <c r="L26" i="8"/>
  <c r="K26" i="8"/>
  <c r="J26" i="8"/>
  <c r="G25" i="8"/>
  <c r="C25" i="8"/>
  <c r="G24" i="8"/>
  <c r="C24" i="8"/>
  <c r="G23" i="8"/>
  <c r="C23" i="8"/>
  <c r="G22" i="8"/>
  <c r="C21" i="8" s="1"/>
  <c r="C22" i="8"/>
  <c r="D15" i="8"/>
  <c r="D14" i="8"/>
  <c r="D13" i="8"/>
  <c r="D12" i="8"/>
  <c r="D11" i="8"/>
  <c r="D10" i="8"/>
  <c r="D9" i="8"/>
  <c r="D8" i="8"/>
  <c r="D7" i="8"/>
  <c r="D6" i="8"/>
  <c r="D5" i="8"/>
  <c r="D15" i="2"/>
  <c r="D14" i="2"/>
  <c r="D13" i="2"/>
  <c r="D12" i="2"/>
  <c r="D11" i="2"/>
  <c r="D10" i="2"/>
  <c r="D9" i="2"/>
  <c r="D8" i="2"/>
  <c r="D7" i="2"/>
  <c r="D6" i="2"/>
  <c r="D5" i="2"/>
  <c r="B17" i="1"/>
  <c r="BC352" i="1"/>
  <c r="BC351" i="1"/>
  <c r="BC350" i="1"/>
  <c r="BC349" i="1"/>
  <c r="BC348" i="1"/>
  <c r="BC347" i="1"/>
  <c r="BC346" i="1"/>
  <c r="BC345" i="1"/>
  <c r="BC344" i="1"/>
  <c r="BC343" i="1"/>
  <c r="BC342" i="1"/>
  <c r="BC341" i="1"/>
  <c r="BC340" i="1"/>
  <c r="BC339" i="1"/>
  <c r="BC338" i="1"/>
  <c r="BC337" i="1"/>
  <c r="BC336" i="1"/>
  <c r="BC335" i="1"/>
  <c r="BC334" i="1"/>
  <c r="BC333" i="1"/>
  <c r="BC332" i="1"/>
  <c r="BC331" i="1"/>
  <c r="BC330" i="1"/>
  <c r="BC329" i="1"/>
  <c r="BC328" i="1"/>
  <c r="BC327" i="1"/>
  <c r="BC326" i="1"/>
  <c r="BC325" i="1"/>
  <c r="BC324" i="1"/>
  <c r="BC323" i="1"/>
  <c r="BC322" i="1"/>
  <c r="BC321" i="1"/>
  <c r="BC320" i="1"/>
  <c r="BC319" i="1"/>
  <c r="BC318" i="1"/>
  <c r="BC317" i="1"/>
  <c r="BC316" i="1"/>
  <c r="BC315" i="1"/>
  <c r="BC314" i="1"/>
  <c r="BC313" i="1"/>
  <c r="BC312" i="1"/>
  <c r="BC311" i="1"/>
  <c r="BC310" i="1"/>
  <c r="BC309" i="1"/>
  <c r="BC308" i="1"/>
  <c r="BC307" i="1"/>
  <c r="BC306" i="1"/>
  <c r="BC305" i="1"/>
  <c r="BC304" i="1"/>
  <c r="BC303" i="1"/>
  <c r="BC302" i="1"/>
  <c r="BC301" i="1"/>
  <c r="BC300" i="1"/>
  <c r="BC299" i="1"/>
  <c r="BC298" i="1"/>
  <c r="BC297" i="1"/>
  <c r="BC296" i="1"/>
  <c r="BC295" i="1"/>
  <c r="BC294" i="1"/>
  <c r="BC293" i="1"/>
  <c r="BC292" i="1"/>
  <c r="BC291" i="1"/>
  <c r="BC290" i="1"/>
  <c r="BC289" i="1"/>
  <c r="BC288" i="1"/>
  <c r="BC287" i="1"/>
  <c r="BC286" i="1"/>
  <c r="BC285" i="1"/>
  <c r="BC284" i="1"/>
  <c r="BC283" i="1"/>
  <c r="BC282" i="1"/>
  <c r="BC281" i="1"/>
  <c r="BC280" i="1"/>
  <c r="BC279" i="1"/>
  <c r="BC278" i="1"/>
  <c r="BC277" i="1"/>
  <c r="BC276" i="1"/>
  <c r="BC275" i="1"/>
  <c r="BC274" i="1"/>
  <c r="BC273" i="1"/>
  <c r="BC272" i="1"/>
  <c r="BC271" i="1"/>
  <c r="BC270" i="1"/>
  <c r="BC269" i="1"/>
  <c r="BC268" i="1"/>
  <c r="BC267" i="1"/>
  <c r="BC266" i="1"/>
  <c r="BC265" i="1"/>
  <c r="BC264" i="1"/>
  <c r="BC263" i="1"/>
  <c r="BC262" i="1"/>
  <c r="BC261" i="1"/>
  <c r="BC260" i="1"/>
  <c r="BC259" i="1"/>
  <c r="BC258" i="1"/>
  <c r="BC257" i="1"/>
  <c r="BC256" i="1"/>
  <c r="BC255" i="1"/>
  <c r="BC254" i="1"/>
  <c r="BC253" i="1"/>
  <c r="BC252" i="1"/>
  <c r="BC251" i="1"/>
  <c r="BC250" i="1"/>
  <c r="BC249" i="1"/>
  <c r="BC248" i="1"/>
  <c r="BC247" i="1"/>
  <c r="BC246" i="1"/>
  <c r="BC245" i="1"/>
  <c r="BC244" i="1"/>
  <c r="BC243" i="1"/>
  <c r="BC242" i="1"/>
  <c r="BC241" i="1"/>
  <c r="BC240" i="1"/>
  <c r="BC239" i="1"/>
  <c r="BC238" i="1"/>
  <c r="BC237" i="1"/>
  <c r="BC236" i="1"/>
  <c r="BC235" i="1"/>
  <c r="BC234" i="1"/>
  <c r="BC233" i="1"/>
  <c r="BC232" i="1"/>
  <c r="BC231" i="1"/>
  <c r="BC230" i="1"/>
  <c r="BC229" i="1"/>
  <c r="BC228" i="1"/>
  <c r="BC227" i="1"/>
  <c r="BC226" i="1"/>
  <c r="BC225" i="1"/>
  <c r="BC224" i="1"/>
  <c r="BC223" i="1"/>
  <c r="BC222" i="1"/>
  <c r="BC221" i="1"/>
  <c r="BC220" i="1"/>
  <c r="BC219" i="1"/>
  <c r="BC218" i="1"/>
  <c r="BC217" i="1"/>
  <c r="BC216" i="1"/>
  <c r="BC215" i="1"/>
  <c r="BC214" i="1"/>
  <c r="BC213" i="1"/>
  <c r="BC212" i="1"/>
  <c r="BC211" i="1"/>
  <c r="BC210" i="1"/>
  <c r="BC209" i="1"/>
  <c r="BC208" i="1"/>
  <c r="BC207" i="1"/>
  <c r="BC206" i="1"/>
  <c r="BC205" i="1"/>
  <c r="BC204" i="1"/>
  <c r="BC203" i="1"/>
  <c r="BC202" i="1"/>
  <c r="BC201" i="1"/>
  <c r="BC200" i="1"/>
  <c r="BC199" i="1"/>
  <c r="BC198" i="1"/>
  <c r="BC197" i="1"/>
  <c r="BC196" i="1"/>
  <c r="BC195" i="1"/>
  <c r="BC194" i="1"/>
  <c r="BC193" i="1"/>
  <c r="BC192" i="1"/>
  <c r="BC191" i="1"/>
  <c r="BC190" i="1"/>
  <c r="BC189" i="1"/>
  <c r="BC188" i="1"/>
  <c r="BC187" i="1"/>
  <c r="BC186" i="1"/>
  <c r="BC185" i="1"/>
  <c r="BC184" i="1"/>
  <c r="BC183" i="1"/>
  <c r="BC182" i="1"/>
  <c r="BC181" i="1"/>
  <c r="BC180" i="1"/>
  <c r="BC179" i="1"/>
  <c r="BC178" i="1"/>
  <c r="BC177" i="1"/>
  <c r="BC176" i="1"/>
  <c r="BC175" i="1"/>
  <c r="BC174" i="1"/>
  <c r="BC173" i="1"/>
  <c r="BC172" i="1"/>
  <c r="BC171" i="1"/>
  <c r="BC170" i="1"/>
  <c r="BC169" i="1"/>
  <c r="BC168" i="1"/>
  <c r="BC167" i="1"/>
  <c r="BC166" i="1"/>
  <c r="BC165" i="1"/>
  <c r="BC164" i="1"/>
  <c r="BC163" i="1"/>
  <c r="BC162" i="1"/>
  <c r="BC161" i="1"/>
  <c r="BC160" i="1"/>
  <c r="BC159" i="1"/>
  <c r="BC158" i="1"/>
  <c r="BC157" i="1"/>
  <c r="BC156" i="1"/>
  <c r="BC155" i="1"/>
  <c r="BC154" i="1"/>
  <c r="BC153" i="1"/>
  <c r="BC152" i="1"/>
  <c r="BC151" i="1"/>
  <c r="BC150" i="1"/>
  <c r="BC149" i="1"/>
  <c r="BC148" i="1"/>
  <c r="BC147" i="1"/>
  <c r="BC146" i="1"/>
  <c r="BC145" i="1"/>
  <c r="BC144" i="1"/>
  <c r="BC143" i="1"/>
  <c r="BC142" i="1"/>
  <c r="BC141" i="1"/>
  <c r="BC140" i="1"/>
  <c r="BC139" i="1"/>
  <c r="BC138" i="1"/>
  <c r="BC137" i="1"/>
  <c r="BC136" i="1"/>
  <c r="BC135" i="1"/>
  <c r="BC134" i="1"/>
  <c r="BC133" i="1"/>
  <c r="BC132" i="1"/>
  <c r="BC131" i="1"/>
  <c r="BC130" i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S27" i="8" l="1"/>
  <c r="S22" i="8" s="1"/>
  <c r="T22" i="8" s="1"/>
  <c r="S28" i="8"/>
  <c r="S23" i="8" s="1"/>
  <c r="T23" i="8" s="1"/>
  <c r="S29" i="8"/>
  <c r="S24" i="8" s="1"/>
  <c r="T24" i="8" s="1"/>
  <c r="S26" i="8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3" i="1"/>
  <c r="S21" i="8" l="1"/>
  <c r="T21" i="8" s="1"/>
  <c r="BE352" i="1"/>
  <c r="BD352" i="1"/>
  <c r="BB352" i="1"/>
  <c r="BA352" i="1"/>
  <c r="AZ352" i="1"/>
  <c r="AY352" i="1"/>
  <c r="AX352" i="1"/>
  <c r="AW352" i="1"/>
  <c r="BE351" i="1"/>
  <c r="BD351" i="1"/>
  <c r="BB351" i="1"/>
  <c r="BA351" i="1"/>
  <c r="AZ351" i="1"/>
  <c r="AY351" i="1"/>
  <c r="AX351" i="1"/>
  <c r="AW351" i="1"/>
  <c r="BE350" i="1"/>
  <c r="BD350" i="1"/>
  <c r="BB350" i="1"/>
  <c r="BA350" i="1"/>
  <c r="AZ350" i="1"/>
  <c r="AY350" i="1"/>
  <c r="AX350" i="1"/>
  <c r="AW350" i="1"/>
  <c r="BE349" i="1"/>
  <c r="BD349" i="1"/>
  <c r="BB349" i="1"/>
  <c r="BA349" i="1"/>
  <c r="AZ349" i="1"/>
  <c r="AY349" i="1"/>
  <c r="AX349" i="1"/>
  <c r="AW349" i="1"/>
  <c r="BE348" i="1"/>
  <c r="BD348" i="1"/>
  <c r="BB348" i="1"/>
  <c r="BA348" i="1"/>
  <c r="AZ348" i="1"/>
  <c r="AY348" i="1"/>
  <c r="AX348" i="1"/>
  <c r="AW348" i="1"/>
  <c r="BE347" i="1"/>
  <c r="BD347" i="1"/>
  <c r="BB347" i="1"/>
  <c r="BA347" i="1"/>
  <c r="AZ347" i="1"/>
  <c r="AY347" i="1"/>
  <c r="AX347" i="1"/>
  <c r="AW347" i="1"/>
  <c r="BE346" i="1"/>
  <c r="BD346" i="1"/>
  <c r="BB346" i="1"/>
  <c r="BA346" i="1"/>
  <c r="AZ346" i="1"/>
  <c r="AY346" i="1"/>
  <c r="AX346" i="1"/>
  <c r="AW346" i="1"/>
  <c r="BE345" i="1"/>
  <c r="BD345" i="1"/>
  <c r="BB345" i="1"/>
  <c r="BA345" i="1"/>
  <c r="AZ345" i="1"/>
  <c r="AY345" i="1"/>
  <c r="AX345" i="1"/>
  <c r="AW345" i="1"/>
  <c r="BE344" i="1"/>
  <c r="BD344" i="1"/>
  <c r="BB344" i="1"/>
  <c r="BA344" i="1"/>
  <c r="AZ344" i="1"/>
  <c r="AY344" i="1"/>
  <c r="AX344" i="1"/>
  <c r="AW344" i="1"/>
  <c r="BE343" i="1"/>
  <c r="BD343" i="1"/>
  <c r="BB343" i="1"/>
  <c r="BA343" i="1"/>
  <c r="AZ343" i="1"/>
  <c r="AY343" i="1"/>
  <c r="AX343" i="1"/>
  <c r="AW343" i="1"/>
  <c r="BE342" i="1"/>
  <c r="BD342" i="1"/>
  <c r="BB342" i="1"/>
  <c r="BA342" i="1"/>
  <c r="AZ342" i="1"/>
  <c r="AY342" i="1"/>
  <c r="AX342" i="1"/>
  <c r="AW342" i="1"/>
  <c r="BE341" i="1"/>
  <c r="BD341" i="1"/>
  <c r="BB341" i="1"/>
  <c r="BA341" i="1"/>
  <c r="AZ341" i="1"/>
  <c r="AY341" i="1"/>
  <c r="AX341" i="1"/>
  <c r="AW341" i="1"/>
  <c r="BE340" i="1"/>
  <c r="BD340" i="1"/>
  <c r="BB340" i="1"/>
  <c r="BA340" i="1"/>
  <c r="AZ340" i="1"/>
  <c r="AY340" i="1"/>
  <c r="AX340" i="1"/>
  <c r="AW340" i="1"/>
  <c r="BE339" i="1"/>
  <c r="BD339" i="1"/>
  <c r="BB339" i="1"/>
  <c r="BA339" i="1"/>
  <c r="AZ339" i="1"/>
  <c r="AY339" i="1"/>
  <c r="AX339" i="1"/>
  <c r="AW339" i="1"/>
  <c r="BE338" i="1"/>
  <c r="BD338" i="1"/>
  <c r="BB338" i="1"/>
  <c r="BA338" i="1"/>
  <c r="AZ338" i="1"/>
  <c r="AY338" i="1"/>
  <c r="AX338" i="1"/>
  <c r="AW338" i="1"/>
  <c r="BE337" i="1"/>
  <c r="BD337" i="1"/>
  <c r="BB337" i="1"/>
  <c r="BA337" i="1"/>
  <c r="AZ337" i="1"/>
  <c r="AY337" i="1"/>
  <c r="AX337" i="1"/>
  <c r="AW337" i="1"/>
  <c r="BE336" i="1"/>
  <c r="BD336" i="1"/>
  <c r="BB336" i="1"/>
  <c r="BA336" i="1"/>
  <c r="AZ336" i="1"/>
  <c r="AY336" i="1"/>
  <c r="AX336" i="1"/>
  <c r="AW336" i="1"/>
  <c r="BE335" i="1"/>
  <c r="BD335" i="1"/>
  <c r="BB335" i="1"/>
  <c r="BA335" i="1"/>
  <c r="AZ335" i="1"/>
  <c r="AY335" i="1"/>
  <c r="AX335" i="1"/>
  <c r="AW335" i="1"/>
  <c r="BE334" i="1"/>
  <c r="BD334" i="1"/>
  <c r="BB334" i="1"/>
  <c r="BA334" i="1"/>
  <c r="AZ334" i="1"/>
  <c r="AY334" i="1"/>
  <c r="AX334" i="1"/>
  <c r="AW334" i="1"/>
  <c r="BE333" i="1"/>
  <c r="BD333" i="1"/>
  <c r="BB333" i="1"/>
  <c r="BA333" i="1"/>
  <c r="AZ333" i="1"/>
  <c r="AY333" i="1"/>
  <c r="AX333" i="1"/>
  <c r="AW333" i="1"/>
  <c r="BE332" i="1"/>
  <c r="BD332" i="1"/>
  <c r="BB332" i="1"/>
  <c r="BA332" i="1"/>
  <c r="AZ332" i="1"/>
  <c r="AY332" i="1"/>
  <c r="AX332" i="1"/>
  <c r="AW332" i="1"/>
  <c r="BE331" i="1"/>
  <c r="BD331" i="1"/>
  <c r="BB331" i="1"/>
  <c r="BA331" i="1"/>
  <c r="AZ331" i="1"/>
  <c r="AY331" i="1"/>
  <c r="AX331" i="1"/>
  <c r="AW331" i="1"/>
  <c r="BE330" i="1"/>
  <c r="BD330" i="1"/>
  <c r="BB330" i="1"/>
  <c r="BA330" i="1"/>
  <c r="AZ330" i="1"/>
  <c r="AY330" i="1"/>
  <c r="AX330" i="1"/>
  <c r="AW330" i="1"/>
  <c r="BE329" i="1"/>
  <c r="BD329" i="1"/>
  <c r="BB329" i="1"/>
  <c r="BA329" i="1"/>
  <c r="AZ329" i="1"/>
  <c r="AY329" i="1"/>
  <c r="AX329" i="1"/>
  <c r="AW329" i="1"/>
  <c r="BE328" i="1"/>
  <c r="BD328" i="1"/>
  <c r="BB328" i="1"/>
  <c r="BA328" i="1"/>
  <c r="AZ328" i="1"/>
  <c r="AY328" i="1"/>
  <c r="AX328" i="1"/>
  <c r="AW328" i="1"/>
  <c r="BE327" i="1"/>
  <c r="BD327" i="1"/>
  <c r="BB327" i="1"/>
  <c r="BA327" i="1"/>
  <c r="AZ327" i="1"/>
  <c r="AY327" i="1"/>
  <c r="AX327" i="1"/>
  <c r="AW327" i="1"/>
  <c r="BE326" i="1"/>
  <c r="BD326" i="1"/>
  <c r="BB326" i="1"/>
  <c r="BA326" i="1"/>
  <c r="AZ326" i="1"/>
  <c r="AY326" i="1"/>
  <c r="AX326" i="1"/>
  <c r="AW326" i="1"/>
  <c r="BE325" i="1"/>
  <c r="BD325" i="1"/>
  <c r="BB325" i="1"/>
  <c r="BA325" i="1"/>
  <c r="AZ325" i="1"/>
  <c r="AY325" i="1"/>
  <c r="AX325" i="1"/>
  <c r="AW325" i="1"/>
  <c r="BE324" i="1"/>
  <c r="BD324" i="1"/>
  <c r="BB324" i="1"/>
  <c r="BA324" i="1"/>
  <c r="AZ324" i="1"/>
  <c r="AY324" i="1"/>
  <c r="AX324" i="1"/>
  <c r="AW324" i="1"/>
  <c r="BE323" i="1"/>
  <c r="BD323" i="1"/>
  <c r="BB323" i="1"/>
  <c r="BA323" i="1"/>
  <c r="AZ323" i="1"/>
  <c r="AY323" i="1"/>
  <c r="AX323" i="1"/>
  <c r="AW323" i="1"/>
  <c r="BE322" i="1"/>
  <c r="BD322" i="1"/>
  <c r="BB322" i="1"/>
  <c r="BA322" i="1"/>
  <c r="AZ322" i="1"/>
  <c r="AY322" i="1"/>
  <c r="AX322" i="1"/>
  <c r="AW322" i="1"/>
  <c r="BE321" i="1"/>
  <c r="BD321" i="1"/>
  <c r="BB321" i="1"/>
  <c r="BA321" i="1"/>
  <c r="AZ321" i="1"/>
  <c r="AY321" i="1"/>
  <c r="AX321" i="1"/>
  <c r="AW321" i="1"/>
  <c r="BE320" i="1"/>
  <c r="BD320" i="1"/>
  <c r="BB320" i="1"/>
  <c r="BA320" i="1"/>
  <c r="AZ320" i="1"/>
  <c r="AY320" i="1"/>
  <c r="AX320" i="1"/>
  <c r="AW320" i="1"/>
  <c r="BE319" i="1"/>
  <c r="BD319" i="1"/>
  <c r="BB319" i="1"/>
  <c r="BA319" i="1"/>
  <c r="AZ319" i="1"/>
  <c r="AY319" i="1"/>
  <c r="AX319" i="1"/>
  <c r="AW319" i="1"/>
  <c r="BE318" i="1"/>
  <c r="BD318" i="1"/>
  <c r="BB318" i="1"/>
  <c r="BA318" i="1"/>
  <c r="AZ318" i="1"/>
  <c r="AY318" i="1"/>
  <c r="AX318" i="1"/>
  <c r="AW318" i="1"/>
  <c r="BE317" i="1"/>
  <c r="BD317" i="1"/>
  <c r="BB317" i="1"/>
  <c r="BA317" i="1"/>
  <c r="AZ317" i="1"/>
  <c r="AY317" i="1"/>
  <c r="AX317" i="1"/>
  <c r="AW317" i="1"/>
  <c r="BE316" i="1"/>
  <c r="BD316" i="1"/>
  <c r="BB316" i="1"/>
  <c r="BA316" i="1"/>
  <c r="AZ316" i="1"/>
  <c r="AY316" i="1"/>
  <c r="AX316" i="1"/>
  <c r="AW316" i="1"/>
  <c r="BE315" i="1"/>
  <c r="BD315" i="1"/>
  <c r="BB315" i="1"/>
  <c r="BA315" i="1"/>
  <c r="AZ315" i="1"/>
  <c r="AY315" i="1"/>
  <c r="AX315" i="1"/>
  <c r="AW315" i="1"/>
  <c r="BE314" i="1"/>
  <c r="BD314" i="1"/>
  <c r="BB314" i="1"/>
  <c r="BA314" i="1"/>
  <c r="AZ314" i="1"/>
  <c r="AY314" i="1"/>
  <c r="AX314" i="1"/>
  <c r="AW314" i="1"/>
  <c r="BE313" i="1"/>
  <c r="BD313" i="1"/>
  <c r="BB313" i="1"/>
  <c r="BA313" i="1"/>
  <c r="AZ313" i="1"/>
  <c r="AY313" i="1"/>
  <c r="AX313" i="1"/>
  <c r="AW313" i="1"/>
  <c r="BE312" i="1"/>
  <c r="BD312" i="1"/>
  <c r="BB312" i="1"/>
  <c r="BA312" i="1"/>
  <c r="AZ312" i="1"/>
  <c r="AY312" i="1"/>
  <c r="AX312" i="1"/>
  <c r="AW312" i="1"/>
  <c r="BE311" i="1"/>
  <c r="BD311" i="1"/>
  <c r="BB311" i="1"/>
  <c r="BA311" i="1"/>
  <c r="AZ311" i="1"/>
  <c r="AY311" i="1"/>
  <c r="AX311" i="1"/>
  <c r="AW311" i="1"/>
  <c r="BE310" i="1"/>
  <c r="BD310" i="1"/>
  <c r="BB310" i="1"/>
  <c r="BA310" i="1"/>
  <c r="AZ310" i="1"/>
  <c r="AY310" i="1"/>
  <c r="AX310" i="1"/>
  <c r="AW310" i="1"/>
  <c r="BE309" i="1"/>
  <c r="BD309" i="1"/>
  <c r="BB309" i="1"/>
  <c r="BA309" i="1"/>
  <c r="AZ309" i="1"/>
  <c r="AY309" i="1"/>
  <c r="AX309" i="1"/>
  <c r="AW309" i="1"/>
  <c r="BE308" i="1"/>
  <c r="BD308" i="1"/>
  <c r="BB308" i="1"/>
  <c r="BA308" i="1"/>
  <c r="AZ308" i="1"/>
  <c r="AY308" i="1"/>
  <c r="AX308" i="1"/>
  <c r="AW308" i="1"/>
  <c r="BE307" i="1"/>
  <c r="BD307" i="1"/>
  <c r="BB307" i="1"/>
  <c r="BA307" i="1"/>
  <c r="AZ307" i="1"/>
  <c r="AY307" i="1"/>
  <c r="AX307" i="1"/>
  <c r="AW307" i="1"/>
  <c r="BE306" i="1"/>
  <c r="BD306" i="1"/>
  <c r="BB306" i="1"/>
  <c r="BA306" i="1"/>
  <c r="AZ306" i="1"/>
  <c r="AY306" i="1"/>
  <c r="AX306" i="1"/>
  <c r="AW306" i="1"/>
  <c r="BE305" i="1"/>
  <c r="BD305" i="1"/>
  <c r="BB305" i="1"/>
  <c r="BA305" i="1"/>
  <c r="AZ305" i="1"/>
  <c r="AY305" i="1"/>
  <c r="AX305" i="1"/>
  <c r="AW305" i="1"/>
  <c r="BE304" i="1"/>
  <c r="BD304" i="1"/>
  <c r="BB304" i="1"/>
  <c r="BA304" i="1"/>
  <c r="AZ304" i="1"/>
  <c r="AY304" i="1"/>
  <c r="AX304" i="1"/>
  <c r="AW304" i="1"/>
  <c r="BE303" i="1"/>
  <c r="BD303" i="1"/>
  <c r="BB303" i="1"/>
  <c r="BA303" i="1"/>
  <c r="AZ303" i="1"/>
  <c r="AY303" i="1"/>
  <c r="AX303" i="1"/>
  <c r="AW303" i="1"/>
  <c r="BE302" i="1"/>
  <c r="BD302" i="1"/>
  <c r="BB302" i="1"/>
  <c r="BA302" i="1"/>
  <c r="AZ302" i="1"/>
  <c r="AY302" i="1"/>
  <c r="AX302" i="1"/>
  <c r="AW302" i="1"/>
  <c r="BE301" i="1"/>
  <c r="BD301" i="1"/>
  <c r="BB301" i="1"/>
  <c r="BA301" i="1"/>
  <c r="AZ301" i="1"/>
  <c r="AY301" i="1"/>
  <c r="AX301" i="1"/>
  <c r="AW301" i="1"/>
  <c r="BE300" i="1"/>
  <c r="BD300" i="1"/>
  <c r="BB300" i="1"/>
  <c r="BA300" i="1"/>
  <c r="AZ300" i="1"/>
  <c r="AY300" i="1"/>
  <c r="AX300" i="1"/>
  <c r="AW300" i="1"/>
  <c r="BE299" i="1"/>
  <c r="BD299" i="1"/>
  <c r="BB299" i="1"/>
  <c r="BA299" i="1"/>
  <c r="AZ299" i="1"/>
  <c r="AY299" i="1"/>
  <c r="AX299" i="1"/>
  <c r="AW299" i="1"/>
  <c r="BE298" i="1"/>
  <c r="BD298" i="1"/>
  <c r="BB298" i="1"/>
  <c r="BA298" i="1"/>
  <c r="AZ298" i="1"/>
  <c r="AY298" i="1"/>
  <c r="AX298" i="1"/>
  <c r="AW298" i="1"/>
  <c r="BE297" i="1"/>
  <c r="BD297" i="1"/>
  <c r="BB297" i="1"/>
  <c r="BA297" i="1"/>
  <c r="AZ297" i="1"/>
  <c r="AY297" i="1"/>
  <c r="AX297" i="1"/>
  <c r="AW297" i="1"/>
  <c r="BE296" i="1"/>
  <c r="BD296" i="1"/>
  <c r="BB296" i="1"/>
  <c r="BA296" i="1"/>
  <c r="AZ296" i="1"/>
  <c r="AY296" i="1"/>
  <c r="AX296" i="1"/>
  <c r="AW296" i="1"/>
  <c r="BE295" i="1"/>
  <c r="BD295" i="1"/>
  <c r="BB295" i="1"/>
  <c r="BA295" i="1"/>
  <c r="AZ295" i="1"/>
  <c r="AY295" i="1"/>
  <c r="AX295" i="1"/>
  <c r="AW295" i="1"/>
  <c r="BE294" i="1"/>
  <c r="BD294" i="1"/>
  <c r="BB294" i="1"/>
  <c r="BA294" i="1"/>
  <c r="AZ294" i="1"/>
  <c r="AY294" i="1"/>
  <c r="AX294" i="1"/>
  <c r="AW294" i="1"/>
  <c r="BE293" i="1"/>
  <c r="BD293" i="1"/>
  <c r="BB293" i="1"/>
  <c r="BA293" i="1"/>
  <c r="AZ293" i="1"/>
  <c r="AY293" i="1"/>
  <c r="AX293" i="1"/>
  <c r="AW293" i="1"/>
  <c r="BE292" i="1"/>
  <c r="BD292" i="1"/>
  <c r="BB292" i="1"/>
  <c r="BA292" i="1"/>
  <c r="AZ292" i="1"/>
  <c r="AY292" i="1"/>
  <c r="AX292" i="1"/>
  <c r="AW292" i="1"/>
  <c r="BE291" i="1"/>
  <c r="BD291" i="1"/>
  <c r="BB291" i="1"/>
  <c r="BA291" i="1"/>
  <c r="AZ291" i="1"/>
  <c r="AY291" i="1"/>
  <c r="AX291" i="1"/>
  <c r="AW291" i="1"/>
  <c r="BE290" i="1"/>
  <c r="BD290" i="1"/>
  <c r="BB290" i="1"/>
  <c r="BA290" i="1"/>
  <c r="AZ290" i="1"/>
  <c r="AY290" i="1"/>
  <c r="AX290" i="1"/>
  <c r="AW290" i="1"/>
  <c r="BE289" i="1"/>
  <c r="BD289" i="1"/>
  <c r="BB289" i="1"/>
  <c r="BA289" i="1"/>
  <c r="AZ289" i="1"/>
  <c r="AY289" i="1"/>
  <c r="AX289" i="1"/>
  <c r="AW289" i="1"/>
  <c r="BE288" i="1"/>
  <c r="BD288" i="1"/>
  <c r="BB288" i="1"/>
  <c r="BA288" i="1"/>
  <c r="AZ288" i="1"/>
  <c r="AY288" i="1"/>
  <c r="AX288" i="1"/>
  <c r="AW288" i="1"/>
  <c r="BE287" i="1"/>
  <c r="BD287" i="1"/>
  <c r="BB287" i="1"/>
  <c r="BA287" i="1"/>
  <c r="AZ287" i="1"/>
  <c r="AY287" i="1"/>
  <c r="AX287" i="1"/>
  <c r="AW287" i="1"/>
  <c r="BE286" i="1"/>
  <c r="BD286" i="1"/>
  <c r="BB286" i="1"/>
  <c r="BA286" i="1"/>
  <c r="AZ286" i="1"/>
  <c r="AY286" i="1"/>
  <c r="AX286" i="1"/>
  <c r="AW286" i="1"/>
  <c r="BE285" i="1"/>
  <c r="BD285" i="1"/>
  <c r="BB285" i="1"/>
  <c r="BA285" i="1"/>
  <c r="AZ285" i="1"/>
  <c r="AY285" i="1"/>
  <c r="AX285" i="1"/>
  <c r="AW285" i="1"/>
  <c r="BE284" i="1"/>
  <c r="BD284" i="1"/>
  <c r="BB284" i="1"/>
  <c r="BA284" i="1"/>
  <c r="AZ284" i="1"/>
  <c r="AY284" i="1"/>
  <c r="AX284" i="1"/>
  <c r="AW284" i="1"/>
  <c r="BE283" i="1"/>
  <c r="BD283" i="1"/>
  <c r="BB283" i="1"/>
  <c r="BA283" i="1"/>
  <c r="AZ283" i="1"/>
  <c r="AY283" i="1"/>
  <c r="AX283" i="1"/>
  <c r="AW283" i="1"/>
  <c r="BE282" i="1"/>
  <c r="BD282" i="1"/>
  <c r="BB282" i="1"/>
  <c r="BA282" i="1"/>
  <c r="AZ282" i="1"/>
  <c r="AY282" i="1"/>
  <c r="AX282" i="1"/>
  <c r="AW282" i="1"/>
  <c r="BE281" i="1"/>
  <c r="BD281" i="1"/>
  <c r="BB281" i="1"/>
  <c r="BA281" i="1"/>
  <c r="AZ281" i="1"/>
  <c r="AY281" i="1"/>
  <c r="AX281" i="1"/>
  <c r="AW281" i="1"/>
  <c r="BE280" i="1"/>
  <c r="BD280" i="1"/>
  <c r="BB280" i="1"/>
  <c r="BA280" i="1"/>
  <c r="AZ280" i="1"/>
  <c r="AY280" i="1"/>
  <c r="AX280" i="1"/>
  <c r="AW280" i="1"/>
  <c r="BE279" i="1"/>
  <c r="BD279" i="1"/>
  <c r="BB279" i="1"/>
  <c r="BA279" i="1"/>
  <c r="AZ279" i="1"/>
  <c r="AY279" i="1"/>
  <c r="AX279" i="1"/>
  <c r="AW279" i="1"/>
  <c r="BE278" i="1"/>
  <c r="BD278" i="1"/>
  <c r="BB278" i="1"/>
  <c r="BA278" i="1"/>
  <c r="AZ278" i="1"/>
  <c r="AY278" i="1"/>
  <c r="AX278" i="1"/>
  <c r="AW278" i="1"/>
  <c r="BE277" i="1"/>
  <c r="BD277" i="1"/>
  <c r="BB277" i="1"/>
  <c r="BA277" i="1"/>
  <c r="AZ277" i="1"/>
  <c r="AY277" i="1"/>
  <c r="AX277" i="1"/>
  <c r="AW277" i="1"/>
  <c r="BE276" i="1"/>
  <c r="BD276" i="1"/>
  <c r="BB276" i="1"/>
  <c r="BA276" i="1"/>
  <c r="AZ276" i="1"/>
  <c r="AY276" i="1"/>
  <c r="AX276" i="1"/>
  <c r="AW276" i="1"/>
  <c r="BE275" i="1"/>
  <c r="BD275" i="1"/>
  <c r="BB275" i="1"/>
  <c r="BA275" i="1"/>
  <c r="AZ275" i="1"/>
  <c r="AY275" i="1"/>
  <c r="AX275" i="1"/>
  <c r="AW275" i="1"/>
  <c r="BE274" i="1"/>
  <c r="BD274" i="1"/>
  <c r="BB274" i="1"/>
  <c r="BA274" i="1"/>
  <c r="AZ274" i="1"/>
  <c r="AY274" i="1"/>
  <c r="AX274" i="1"/>
  <c r="AW274" i="1"/>
  <c r="BE273" i="1"/>
  <c r="BD273" i="1"/>
  <c r="BB273" i="1"/>
  <c r="BA273" i="1"/>
  <c r="AZ273" i="1"/>
  <c r="AY273" i="1"/>
  <c r="AX273" i="1"/>
  <c r="AW273" i="1"/>
  <c r="BE272" i="1"/>
  <c r="BD272" i="1"/>
  <c r="BB272" i="1"/>
  <c r="BA272" i="1"/>
  <c r="AZ272" i="1"/>
  <c r="AY272" i="1"/>
  <c r="AX272" i="1"/>
  <c r="AW272" i="1"/>
  <c r="BE271" i="1"/>
  <c r="BD271" i="1"/>
  <c r="BB271" i="1"/>
  <c r="BA271" i="1"/>
  <c r="AZ271" i="1"/>
  <c r="AY271" i="1"/>
  <c r="AX271" i="1"/>
  <c r="AW271" i="1"/>
  <c r="BE270" i="1"/>
  <c r="BD270" i="1"/>
  <c r="BB270" i="1"/>
  <c r="BA270" i="1"/>
  <c r="AZ270" i="1"/>
  <c r="AY270" i="1"/>
  <c r="AX270" i="1"/>
  <c r="AW270" i="1"/>
  <c r="BE269" i="1"/>
  <c r="BD269" i="1"/>
  <c r="BB269" i="1"/>
  <c r="BA269" i="1"/>
  <c r="AZ269" i="1"/>
  <c r="AY269" i="1"/>
  <c r="AX269" i="1"/>
  <c r="AW269" i="1"/>
  <c r="BE268" i="1"/>
  <c r="BD268" i="1"/>
  <c r="BB268" i="1"/>
  <c r="BA268" i="1"/>
  <c r="AZ268" i="1"/>
  <c r="AY268" i="1"/>
  <c r="AX268" i="1"/>
  <c r="AW268" i="1"/>
  <c r="BE267" i="1"/>
  <c r="BD267" i="1"/>
  <c r="BB267" i="1"/>
  <c r="BA267" i="1"/>
  <c r="AZ267" i="1"/>
  <c r="AY267" i="1"/>
  <c r="AX267" i="1"/>
  <c r="AW267" i="1"/>
  <c r="BE266" i="1"/>
  <c r="BD266" i="1"/>
  <c r="BB266" i="1"/>
  <c r="BA266" i="1"/>
  <c r="AZ266" i="1"/>
  <c r="AY266" i="1"/>
  <c r="AX266" i="1"/>
  <c r="AW266" i="1"/>
  <c r="BE265" i="1"/>
  <c r="BD265" i="1"/>
  <c r="BB265" i="1"/>
  <c r="BA265" i="1"/>
  <c r="AZ265" i="1"/>
  <c r="AY265" i="1"/>
  <c r="AX265" i="1"/>
  <c r="AW265" i="1"/>
  <c r="BE264" i="1"/>
  <c r="BD264" i="1"/>
  <c r="BB264" i="1"/>
  <c r="BA264" i="1"/>
  <c r="AZ264" i="1"/>
  <c r="AY264" i="1"/>
  <c r="AX264" i="1"/>
  <c r="AW264" i="1"/>
  <c r="BE263" i="1"/>
  <c r="BD263" i="1"/>
  <c r="BB263" i="1"/>
  <c r="BA263" i="1"/>
  <c r="AZ263" i="1"/>
  <c r="AY263" i="1"/>
  <c r="AX263" i="1"/>
  <c r="AW263" i="1"/>
  <c r="BE262" i="1"/>
  <c r="BD262" i="1"/>
  <c r="BB262" i="1"/>
  <c r="BA262" i="1"/>
  <c r="AZ262" i="1"/>
  <c r="AY262" i="1"/>
  <c r="AX262" i="1"/>
  <c r="AW262" i="1"/>
  <c r="BE261" i="1"/>
  <c r="BD261" i="1"/>
  <c r="BB261" i="1"/>
  <c r="BA261" i="1"/>
  <c r="AZ261" i="1"/>
  <c r="AY261" i="1"/>
  <c r="AX261" i="1"/>
  <c r="AW261" i="1"/>
  <c r="BE260" i="1"/>
  <c r="BD260" i="1"/>
  <c r="BB260" i="1"/>
  <c r="BA260" i="1"/>
  <c r="AZ260" i="1"/>
  <c r="AY260" i="1"/>
  <c r="AX260" i="1"/>
  <c r="AW260" i="1"/>
  <c r="BE259" i="1"/>
  <c r="BD259" i="1"/>
  <c r="BB259" i="1"/>
  <c r="BA259" i="1"/>
  <c r="AZ259" i="1"/>
  <c r="AY259" i="1"/>
  <c r="AX259" i="1"/>
  <c r="AW259" i="1"/>
  <c r="BE258" i="1"/>
  <c r="BD258" i="1"/>
  <c r="BB258" i="1"/>
  <c r="BA258" i="1"/>
  <c r="AZ258" i="1"/>
  <c r="AY258" i="1"/>
  <c r="AX258" i="1"/>
  <c r="AW258" i="1"/>
  <c r="BE257" i="1"/>
  <c r="BD257" i="1"/>
  <c r="BB257" i="1"/>
  <c r="BA257" i="1"/>
  <c r="AZ257" i="1"/>
  <c r="AY257" i="1"/>
  <c r="AX257" i="1"/>
  <c r="AW257" i="1"/>
  <c r="BE256" i="1"/>
  <c r="BD256" i="1"/>
  <c r="BB256" i="1"/>
  <c r="BA256" i="1"/>
  <c r="AZ256" i="1"/>
  <c r="AY256" i="1"/>
  <c r="AX256" i="1"/>
  <c r="AW256" i="1"/>
  <c r="BE255" i="1"/>
  <c r="BD255" i="1"/>
  <c r="BB255" i="1"/>
  <c r="BA255" i="1"/>
  <c r="AZ255" i="1"/>
  <c r="AY255" i="1"/>
  <c r="AX255" i="1"/>
  <c r="AW255" i="1"/>
  <c r="BE254" i="1"/>
  <c r="BD254" i="1"/>
  <c r="BB254" i="1"/>
  <c r="BA254" i="1"/>
  <c r="AZ254" i="1"/>
  <c r="AY254" i="1"/>
  <c r="AX254" i="1"/>
  <c r="AW254" i="1"/>
  <c r="BE253" i="1"/>
  <c r="BD253" i="1"/>
  <c r="BB253" i="1"/>
  <c r="BA253" i="1"/>
  <c r="AZ253" i="1"/>
  <c r="AY253" i="1"/>
  <c r="AX253" i="1"/>
  <c r="AW253" i="1"/>
  <c r="BE252" i="1"/>
  <c r="BD252" i="1"/>
  <c r="BB252" i="1"/>
  <c r="BA252" i="1"/>
  <c r="AZ252" i="1"/>
  <c r="AY252" i="1"/>
  <c r="AX252" i="1"/>
  <c r="AW252" i="1"/>
  <c r="BE251" i="1"/>
  <c r="BD251" i="1"/>
  <c r="BB251" i="1"/>
  <c r="BA251" i="1"/>
  <c r="AZ251" i="1"/>
  <c r="AY251" i="1"/>
  <c r="AX251" i="1"/>
  <c r="AW251" i="1"/>
  <c r="BE250" i="1"/>
  <c r="BD250" i="1"/>
  <c r="BB250" i="1"/>
  <c r="BA250" i="1"/>
  <c r="AZ250" i="1"/>
  <c r="AY250" i="1"/>
  <c r="AX250" i="1"/>
  <c r="AW250" i="1"/>
  <c r="BE249" i="1"/>
  <c r="BD249" i="1"/>
  <c r="BB249" i="1"/>
  <c r="BA249" i="1"/>
  <c r="AZ249" i="1"/>
  <c r="AY249" i="1"/>
  <c r="AX249" i="1"/>
  <c r="AW249" i="1"/>
  <c r="BE248" i="1"/>
  <c r="BD248" i="1"/>
  <c r="BB248" i="1"/>
  <c r="BA248" i="1"/>
  <c r="AZ248" i="1"/>
  <c r="AY248" i="1"/>
  <c r="AX248" i="1"/>
  <c r="AW248" i="1"/>
  <c r="BE247" i="1"/>
  <c r="BD247" i="1"/>
  <c r="BB247" i="1"/>
  <c r="BA247" i="1"/>
  <c r="AZ247" i="1"/>
  <c r="AY247" i="1"/>
  <c r="AX247" i="1"/>
  <c r="AW247" i="1"/>
  <c r="BE246" i="1"/>
  <c r="BD246" i="1"/>
  <c r="BB246" i="1"/>
  <c r="BA246" i="1"/>
  <c r="AZ246" i="1"/>
  <c r="AY246" i="1"/>
  <c r="AX246" i="1"/>
  <c r="AW246" i="1"/>
  <c r="BE245" i="1"/>
  <c r="BD245" i="1"/>
  <c r="BB245" i="1"/>
  <c r="BA245" i="1"/>
  <c r="AZ245" i="1"/>
  <c r="AY245" i="1"/>
  <c r="AX245" i="1"/>
  <c r="AW245" i="1"/>
  <c r="BE244" i="1"/>
  <c r="BD244" i="1"/>
  <c r="BB244" i="1"/>
  <c r="BA244" i="1"/>
  <c r="AZ244" i="1"/>
  <c r="AY244" i="1"/>
  <c r="AX244" i="1"/>
  <c r="AW244" i="1"/>
  <c r="BE243" i="1"/>
  <c r="BD243" i="1"/>
  <c r="BB243" i="1"/>
  <c r="BA243" i="1"/>
  <c r="AZ243" i="1"/>
  <c r="AY243" i="1"/>
  <c r="AX243" i="1"/>
  <c r="AW243" i="1"/>
  <c r="BE242" i="1"/>
  <c r="BD242" i="1"/>
  <c r="BB242" i="1"/>
  <c r="BA242" i="1"/>
  <c r="AZ242" i="1"/>
  <c r="AY242" i="1"/>
  <c r="AX242" i="1"/>
  <c r="AW242" i="1"/>
  <c r="BE241" i="1"/>
  <c r="BD241" i="1"/>
  <c r="BB241" i="1"/>
  <c r="BA241" i="1"/>
  <c r="AZ241" i="1"/>
  <c r="AY241" i="1"/>
  <c r="AX241" i="1"/>
  <c r="AW241" i="1"/>
  <c r="BE240" i="1"/>
  <c r="BD240" i="1"/>
  <c r="BB240" i="1"/>
  <c r="BA240" i="1"/>
  <c r="AZ240" i="1"/>
  <c r="AY240" i="1"/>
  <c r="AX240" i="1"/>
  <c r="AW240" i="1"/>
  <c r="BE239" i="1"/>
  <c r="BD239" i="1"/>
  <c r="BB239" i="1"/>
  <c r="BA239" i="1"/>
  <c r="AZ239" i="1"/>
  <c r="AY239" i="1"/>
  <c r="AX239" i="1"/>
  <c r="AW239" i="1"/>
  <c r="BE238" i="1"/>
  <c r="BD238" i="1"/>
  <c r="BB238" i="1"/>
  <c r="BA238" i="1"/>
  <c r="AZ238" i="1"/>
  <c r="AY238" i="1"/>
  <c r="AX238" i="1"/>
  <c r="AW238" i="1"/>
  <c r="BE237" i="1"/>
  <c r="BD237" i="1"/>
  <c r="BB237" i="1"/>
  <c r="BA237" i="1"/>
  <c r="AZ237" i="1"/>
  <c r="AY237" i="1"/>
  <c r="AX237" i="1"/>
  <c r="AW237" i="1"/>
  <c r="BE236" i="1"/>
  <c r="BD236" i="1"/>
  <c r="BB236" i="1"/>
  <c r="BA236" i="1"/>
  <c r="AZ236" i="1"/>
  <c r="AY236" i="1"/>
  <c r="AX236" i="1"/>
  <c r="AW236" i="1"/>
  <c r="BE235" i="1"/>
  <c r="BD235" i="1"/>
  <c r="BB235" i="1"/>
  <c r="BA235" i="1"/>
  <c r="AZ235" i="1"/>
  <c r="AY235" i="1"/>
  <c r="AX235" i="1"/>
  <c r="AW235" i="1"/>
  <c r="BE234" i="1"/>
  <c r="BD234" i="1"/>
  <c r="BB234" i="1"/>
  <c r="BA234" i="1"/>
  <c r="AZ234" i="1"/>
  <c r="AY234" i="1"/>
  <c r="AX234" i="1"/>
  <c r="AW234" i="1"/>
  <c r="BE233" i="1"/>
  <c r="BD233" i="1"/>
  <c r="BB233" i="1"/>
  <c r="BA233" i="1"/>
  <c r="AZ233" i="1"/>
  <c r="AY233" i="1"/>
  <c r="AX233" i="1"/>
  <c r="AW233" i="1"/>
  <c r="BE232" i="1"/>
  <c r="BD232" i="1"/>
  <c r="BB232" i="1"/>
  <c r="BA232" i="1"/>
  <c r="AZ232" i="1"/>
  <c r="AY232" i="1"/>
  <c r="AX232" i="1"/>
  <c r="AW232" i="1"/>
  <c r="BE231" i="1"/>
  <c r="BD231" i="1"/>
  <c r="BB231" i="1"/>
  <c r="BA231" i="1"/>
  <c r="AZ231" i="1"/>
  <c r="AY231" i="1"/>
  <c r="AX231" i="1"/>
  <c r="AW231" i="1"/>
  <c r="BE230" i="1"/>
  <c r="BD230" i="1"/>
  <c r="BB230" i="1"/>
  <c r="BA230" i="1"/>
  <c r="AZ230" i="1"/>
  <c r="AY230" i="1"/>
  <c r="AX230" i="1"/>
  <c r="AW230" i="1"/>
  <c r="BE229" i="1"/>
  <c r="BD229" i="1"/>
  <c r="BB229" i="1"/>
  <c r="BA229" i="1"/>
  <c r="AZ229" i="1"/>
  <c r="AY229" i="1"/>
  <c r="AX229" i="1"/>
  <c r="AW229" i="1"/>
  <c r="BE228" i="1"/>
  <c r="BD228" i="1"/>
  <c r="BB228" i="1"/>
  <c r="BA228" i="1"/>
  <c r="AZ228" i="1"/>
  <c r="AY228" i="1"/>
  <c r="AX228" i="1"/>
  <c r="AW228" i="1"/>
  <c r="BE227" i="1"/>
  <c r="BD227" i="1"/>
  <c r="BB227" i="1"/>
  <c r="BA227" i="1"/>
  <c r="AZ227" i="1"/>
  <c r="AY227" i="1"/>
  <c r="AX227" i="1"/>
  <c r="AW227" i="1"/>
  <c r="BE226" i="1"/>
  <c r="BD226" i="1"/>
  <c r="BB226" i="1"/>
  <c r="BA226" i="1"/>
  <c r="AZ226" i="1"/>
  <c r="AY226" i="1"/>
  <c r="AX226" i="1"/>
  <c r="AW226" i="1"/>
  <c r="BE225" i="1"/>
  <c r="BD225" i="1"/>
  <c r="BB225" i="1"/>
  <c r="BA225" i="1"/>
  <c r="AZ225" i="1"/>
  <c r="AY225" i="1"/>
  <c r="AX225" i="1"/>
  <c r="AW225" i="1"/>
  <c r="BE224" i="1"/>
  <c r="BD224" i="1"/>
  <c r="BB224" i="1"/>
  <c r="BA224" i="1"/>
  <c r="AZ224" i="1"/>
  <c r="AY224" i="1"/>
  <c r="AX224" i="1"/>
  <c r="AW224" i="1"/>
  <c r="BE223" i="1"/>
  <c r="BD223" i="1"/>
  <c r="BB223" i="1"/>
  <c r="BA223" i="1"/>
  <c r="AZ223" i="1"/>
  <c r="AY223" i="1"/>
  <c r="AX223" i="1"/>
  <c r="AW223" i="1"/>
  <c r="BE222" i="1"/>
  <c r="BD222" i="1"/>
  <c r="BB222" i="1"/>
  <c r="BA222" i="1"/>
  <c r="AZ222" i="1"/>
  <c r="AY222" i="1"/>
  <c r="AX222" i="1"/>
  <c r="AW222" i="1"/>
  <c r="BE221" i="1"/>
  <c r="BD221" i="1"/>
  <c r="BB221" i="1"/>
  <c r="BA221" i="1"/>
  <c r="AZ221" i="1"/>
  <c r="AY221" i="1"/>
  <c r="AX221" i="1"/>
  <c r="AW221" i="1"/>
  <c r="BE220" i="1"/>
  <c r="BD220" i="1"/>
  <c r="BB220" i="1"/>
  <c r="BA220" i="1"/>
  <c r="AZ220" i="1"/>
  <c r="AY220" i="1"/>
  <c r="AX220" i="1"/>
  <c r="AW220" i="1"/>
  <c r="BE219" i="1"/>
  <c r="BD219" i="1"/>
  <c r="BB219" i="1"/>
  <c r="BA219" i="1"/>
  <c r="AZ219" i="1"/>
  <c r="AY219" i="1"/>
  <c r="AX219" i="1"/>
  <c r="AW219" i="1"/>
  <c r="BE218" i="1"/>
  <c r="BD218" i="1"/>
  <c r="BB218" i="1"/>
  <c r="BA218" i="1"/>
  <c r="AZ218" i="1"/>
  <c r="AY218" i="1"/>
  <c r="AX218" i="1"/>
  <c r="AW218" i="1"/>
  <c r="BE217" i="1"/>
  <c r="BD217" i="1"/>
  <c r="BB217" i="1"/>
  <c r="BA217" i="1"/>
  <c r="AZ217" i="1"/>
  <c r="AY217" i="1"/>
  <c r="AX217" i="1"/>
  <c r="AW217" i="1"/>
  <c r="BE216" i="1"/>
  <c r="BD216" i="1"/>
  <c r="BB216" i="1"/>
  <c r="BA216" i="1"/>
  <c r="AZ216" i="1"/>
  <c r="AY216" i="1"/>
  <c r="AX216" i="1"/>
  <c r="AW216" i="1"/>
  <c r="BE215" i="1"/>
  <c r="BD215" i="1"/>
  <c r="BB215" i="1"/>
  <c r="BA215" i="1"/>
  <c r="AZ215" i="1"/>
  <c r="AY215" i="1"/>
  <c r="AX215" i="1"/>
  <c r="AW215" i="1"/>
  <c r="BE214" i="1"/>
  <c r="BD214" i="1"/>
  <c r="BB214" i="1"/>
  <c r="BA214" i="1"/>
  <c r="AZ214" i="1"/>
  <c r="AY214" i="1"/>
  <c r="AX214" i="1"/>
  <c r="AW214" i="1"/>
  <c r="BE213" i="1"/>
  <c r="BD213" i="1"/>
  <c r="BB213" i="1"/>
  <c r="BA213" i="1"/>
  <c r="AZ213" i="1"/>
  <c r="AY213" i="1"/>
  <c r="AX213" i="1"/>
  <c r="AW213" i="1"/>
  <c r="BE212" i="1"/>
  <c r="BD212" i="1"/>
  <c r="BB212" i="1"/>
  <c r="BA212" i="1"/>
  <c r="AZ212" i="1"/>
  <c r="AY212" i="1"/>
  <c r="AX212" i="1"/>
  <c r="AW212" i="1"/>
  <c r="BE211" i="1"/>
  <c r="BD211" i="1"/>
  <c r="BB211" i="1"/>
  <c r="BA211" i="1"/>
  <c r="AZ211" i="1"/>
  <c r="AY211" i="1"/>
  <c r="AX211" i="1"/>
  <c r="AW211" i="1"/>
  <c r="BE210" i="1"/>
  <c r="BD210" i="1"/>
  <c r="BB210" i="1"/>
  <c r="BA210" i="1"/>
  <c r="AZ210" i="1"/>
  <c r="AY210" i="1"/>
  <c r="AX210" i="1"/>
  <c r="AW210" i="1"/>
  <c r="BE209" i="1"/>
  <c r="BD209" i="1"/>
  <c r="BB209" i="1"/>
  <c r="BA209" i="1"/>
  <c r="AZ209" i="1"/>
  <c r="AY209" i="1"/>
  <c r="AX209" i="1"/>
  <c r="AW209" i="1"/>
  <c r="BE208" i="1"/>
  <c r="BD208" i="1"/>
  <c r="BB208" i="1"/>
  <c r="BA208" i="1"/>
  <c r="AZ208" i="1"/>
  <c r="AY208" i="1"/>
  <c r="AX208" i="1"/>
  <c r="AW208" i="1"/>
  <c r="BE207" i="1"/>
  <c r="BD207" i="1"/>
  <c r="BB207" i="1"/>
  <c r="BA207" i="1"/>
  <c r="AZ207" i="1"/>
  <c r="AY207" i="1"/>
  <c r="AX207" i="1"/>
  <c r="AW207" i="1"/>
  <c r="BE206" i="1"/>
  <c r="BD206" i="1"/>
  <c r="BB206" i="1"/>
  <c r="BA206" i="1"/>
  <c r="AZ206" i="1"/>
  <c r="AY206" i="1"/>
  <c r="AX206" i="1"/>
  <c r="AW206" i="1"/>
  <c r="BE205" i="1"/>
  <c r="BD205" i="1"/>
  <c r="BB205" i="1"/>
  <c r="BA205" i="1"/>
  <c r="AZ205" i="1"/>
  <c r="AY205" i="1"/>
  <c r="AX205" i="1"/>
  <c r="AW205" i="1"/>
  <c r="BE204" i="1"/>
  <c r="BD204" i="1"/>
  <c r="BB204" i="1"/>
  <c r="BA204" i="1"/>
  <c r="AZ204" i="1"/>
  <c r="AY204" i="1"/>
  <c r="AX204" i="1"/>
  <c r="AW204" i="1"/>
  <c r="BE203" i="1"/>
  <c r="BD203" i="1"/>
  <c r="BB203" i="1"/>
  <c r="BA203" i="1"/>
  <c r="AZ203" i="1"/>
  <c r="AY203" i="1"/>
  <c r="AX203" i="1"/>
  <c r="AW203" i="1"/>
  <c r="BE202" i="1"/>
  <c r="BD202" i="1"/>
  <c r="BB202" i="1"/>
  <c r="BA202" i="1"/>
  <c r="AZ202" i="1"/>
  <c r="AY202" i="1"/>
  <c r="AX202" i="1"/>
  <c r="AW202" i="1"/>
  <c r="BE201" i="1"/>
  <c r="BD201" i="1"/>
  <c r="BB201" i="1"/>
  <c r="BA201" i="1"/>
  <c r="AZ201" i="1"/>
  <c r="AY201" i="1"/>
  <c r="AX201" i="1"/>
  <c r="AW201" i="1"/>
  <c r="BE200" i="1"/>
  <c r="BD200" i="1"/>
  <c r="BB200" i="1"/>
  <c r="BA200" i="1"/>
  <c r="AZ200" i="1"/>
  <c r="AY200" i="1"/>
  <c r="AX200" i="1"/>
  <c r="AW200" i="1"/>
  <c r="BE199" i="1"/>
  <c r="BD199" i="1"/>
  <c r="BB199" i="1"/>
  <c r="BA199" i="1"/>
  <c r="AZ199" i="1"/>
  <c r="AY199" i="1"/>
  <c r="AX199" i="1"/>
  <c r="AW199" i="1"/>
  <c r="BE198" i="1"/>
  <c r="BD198" i="1"/>
  <c r="BB198" i="1"/>
  <c r="BA198" i="1"/>
  <c r="AZ198" i="1"/>
  <c r="AY198" i="1"/>
  <c r="AX198" i="1"/>
  <c r="AW198" i="1"/>
  <c r="BE197" i="1"/>
  <c r="BD197" i="1"/>
  <c r="BB197" i="1"/>
  <c r="BA197" i="1"/>
  <c r="AZ197" i="1"/>
  <c r="AY197" i="1"/>
  <c r="AX197" i="1"/>
  <c r="AW197" i="1"/>
  <c r="BE196" i="1"/>
  <c r="BD196" i="1"/>
  <c r="BB196" i="1"/>
  <c r="BA196" i="1"/>
  <c r="AZ196" i="1"/>
  <c r="AY196" i="1"/>
  <c r="AX196" i="1"/>
  <c r="AW196" i="1"/>
  <c r="BE195" i="1"/>
  <c r="BD195" i="1"/>
  <c r="BB195" i="1"/>
  <c r="BA195" i="1"/>
  <c r="AZ195" i="1"/>
  <c r="AY195" i="1"/>
  <c r="AX195" i="1"/>
  <c r="AW195" i="1"/>
  <c r="BE194" i="1"/>
  <c r="BD194" i="1"/>
  <c r="BB194" i="1"/>
  <c r="BA194" i="1"/>
  <c r="AZ194" i="1"/>
  <c r="AY194" i="1"/>
  <c r="AX194" i="1"/>
  <c r="AW194" i="1"/>
  <c r="BE193" i="1"/>
  <c r="BD193" i="1"/>
  <c r="BB193" i="1"/>
  <c r="BA193" i="1"/>
  <c r="AZ193" i="1"/>
  <c r="AY193" i="1"/>
  <c r="AX193" i="1"/>
  <c r="AW193" i="1"/>
  <c r="BE192" i="1"/>
  <c r="BD192" i="1"/>
  <c r="BB192" i="1"/>
  <c r="BA192" i="1"/>
  <c r="AZ192" i="1"/>
  <c r="AY192" i="1"/>
  <c r="AX192" i="1"/>
  <c r="AW192" i="1"/>
  <c r="BE191" i="1"/>
  <c r="BD191" i="1"/>
  <c r="BB191" i="1"/>
  <c r="BA191" i="1"/>
  <c r="AZ191" i="1"/>
  <c r="AY191" i="1"/>
  <c r="AX191" i="1"/>
  <c r="AW191" i="1"/>
  <c r="BE190" i="1"/>
  <c r="BD190" i="1"/>
  <c r="BB190" i="1"/>
  <c r="BA190" i="1"/>
  <c r="AZ190" i="1"/>
  <c r="AY190" i="1"/>
  <c r="AX190" i="1"/>
  <c r="AW190" i="1"/>
  <c r="BE189" i="1"/>
  <c r="BD189" i="1"/>
  <c r="BB189" i="1"/>
  <c r="BA189" i="1"/>
  <c r="AZ189" i="1"/>
  <c r="AY189" i="1"/>
  <c r="AX189" i="1"/>
  <c r="AW189" i="1"/>
  <c r="BE188" i="1"/>
  <c r="BD188" i="1"/>
  <c r="BB188" i="1"/>
  <c r="BA188" i="1"/>
  <c r="AZ188" i="1"/>
  <c r="AY188" i="1"/>
  <c r="AX188" i="1"/>
  <c r="AW188" i="1"/>
  <c r="BE187" i="1"/>
  <c r="BD187" i="1"/>
  <c r="BB187" i="1"/>
  <c r="BA187" i="1"/>
  <c r="AZ187" i="1"/>
  <c r="AY187" i="1"/>
  <c r="AX187" i="1"/>
  <c r="AW187" i="1"/>
  <c r="BE186" i="1"/>
  <c r="BD186" i="1"/>
  <c r="BB186" i="1"/>
  <c r="BA186" i="1"/>
  <c r="AZ186" i="1"/>
  <c r="AY186" i="1"/>
  <c r="AX186" i="1"/>
  <c r="AW186" i="1"/>
  <c r="BE185" i="1"/>
  <c r="BD185" i="1"/>
  <c r="BB185" i="1"/>
  <c r="BA185" i="1"/>
  <c r="AZ185" i="1"/>
  <c r="AY185" i="1"/>
  <c r="AX185" i="1"/>
  <c r="AW185" i="1"/>
  <c r="BE184" i="1"/>
  <c r="BD184" i="1"/>
  <c r="BB184" i="1"/>
  <c r="BA184" i="1"/>
  <c r="AZ184" i="1"/>
  <c r="AY184" i="1"/>
  <c r="AX184" i="1"/>
  <c r="AW184" i="1"/>
  <c r="BE183" i="1"/>
  <c r="BD183" i="1"/>
  <c r="BB183" i="1"/>
  <c r="BA183" i="1"/>
  <c r="AZ183" i="1"/>
  <c r="AY183" i="1"/>
  <c r="AX183" i="1"/>
  <c r="AW183" i="1"/>
  <c r="BE182" i="1"/>
  <c r="BD182" i="1"/>
  <c r="BB182" i="1"/>
  <c r="BA182" i="1"/>
  <c r="AZ182" i="1"/>
  <c r="AY182" i="1"/>
  <c r="AX182" i="1"/>
  <c r="AW182" i="1"/>
  <c r="BE181" i="1"/>
  <c r="BD181" i="1"/>
  <c r="BB181" i="1"/>
  <c r="BA181" i="1"/>
  <c r="AZ181" i="1"/>
  <c r="AY181" i="1"/>
  <c r="AX181" i="1"/>
  <c r="AW181" i="1"/>
  <c r="BE180" i="1"/>
  <c r="BD180" i="1"/>
  <c r="BB180" i="1"/>
  <c r="BA180" i="1"/>
  <c r="AZ180" i="1"/>
  <c r="AY180" i="1"/>
  <c r="AX180" i="1"/>
  <c r="AW180" i="1"/>
  <c r="BE179" i="1"/>
  <c r="BD179" i="1"/>
  <c r="BB179" i="1"/>
  <c r="BA179" i="1"/>
  <c r="AZ179" i="1"/>
  <c r="AY179" i="1"/>
  <c r="AX179" i="1"/>
  <c r="AW179" i="1"/>
  <c r="BE178" i="1"/>
  <c r="BD178" i="1"/>
  <c r="BB178" i="1"/>
  <c r="BA178" i="1"/>
  <c r="AZ178" i="1"/>
  <c r="AY178" i="1"/>
  <c r="AX178" i="1"/>
  <c r="AW178" i="1"/>
  <c r="BE177" i="1"/>
  <c r="BD177" i="1"/>
  <c r="BB177" i="1"/>
  <c r="BA177" i="1"/>
  <c r="AZ177" i="1"/>
  <c r="AY177" i="1"/>
  <c r="AX177" i="1"/>
  <c r="AW177" i="1"/>
  <c r="BE176" i="1"/>
  <c r="BD176" i="1"/>
  <c r="BB176" i="1"/>
  <c r="BA176" i="1"/>
  <c r="AZ176" i="1"/>
  <c r="AY176" i="1"/>
  <c r="AX176" i="1"/>
  <c r="AW176" i="1"/>
  <c r="BE175" i="1"/>
  <c r="BD175" i="1"/>
  <c r="BB175" i="1"/>
  <c r="BA175" i="1"/>
  <c r="AZ175" i="1"/>
  <c r="AY175" i="1"/>
  <c r="AX175" i="1"/>
  <c r="AW175" i="1"/>
  <c r="BE174" i="1"/>
  <c r="BD174" i="1"/>
  <c r="BB174" i="1"/>
  <c r="BA174" i="1"/>
  <c r="AZ174" i="1"/>
  <c r="AY174" i="1"/>
  <c r="AX174" i="1"/>
  <c r="AW174" i="1"/>
  <c r="BE173" i="1"/>
  <c r="BD173" i="1"/>
  <c r="BB173" i="1"/>
  <c r="BA173" i="1"/>
  <c r="AZ173" i="1"/>
  <c r="AY173" i="1"/>
  <c r="AX173" i="1"/>
  <c r="AW173" i="1"/>
  <c r="BE172" i="1"/>
  <c r="BD172" i="1"/>
  <c r="BB172" i="1"/>
  <c r="BA172" i="1"/>
  <c r="AZ172" i="1"/>
  <c r="AY172" i="1"/>
  <c r="AX172" i="1"/>
  <c r="AW172" i="1"/>
  <c r="BE171" i="1"/>
  <c r="BD171" i="1"/>
  <c r="BB171" i="1"/>
  <c r="BA171" i="1"/>
  <c r="AZ171" i="1"/>
  <c r="AY171" i="1"/>
  <c r="AX171" i="1"/>
  <c r="AW171" i="1"/>
  <c r="BE170" i="1"/>
  <c r="BD170" i="1"/>
  <c r="BB170" i="1"/>
  <c r="BA170" i="1"/>
  <c r="AZ170" i="1"/>
  <c r="AY170" i="1"/>
  <c r="AX170" i="1"/>
  <c r="AW170" i="1"/>
  <c r="BE169" i="1"/>
  <c r="BD169" i="1"/>
  <c r="BB169" i="1"/>
  <c r="BA169" i="1"/>
  <c r="AZ169" i="1"/>
  <c r="AY169" i="1"/>
  <c r="AX169" i="1"/>
  <c r="AW169" i="1"/>
  <c r="BE168" i="1"/>
  <c r="BD168" i="1"/>
  <c r="BB168" i="1"/>
  <c r="BA168" i="1"/>
  <c r="AZ168" i="1"/>
  <c r="AY168" i="1"/>
  <c r="AX168" i="1"/>
  <c r="AW168" i="1"/>
  <c r="BE167" i="1"/>
  <c r="BD167" i="1"/>
  <c r="BB167" i="1"/>
  <c r="BA167" i="1"/>
  <c r="AZ167" i="1"/>
  <c r="AY167" i="1"/>
  <c r="AX167" i="1"/>
  <c r="AW167" i="1"/>
  <c r="BE166" i="1"/>
  <c r="BD166" i="1"/>
  <c r="BB166" i="1"/>
  <c r="BA166" i="1"/>
  <c r="AZ166" i="1"/>
  <c r="AY166" i="1"/>
  <c r="AX166" i="1"/>
  <c r="AW166" i="1"/>
  <c r="BE165" i="1"/>
  <c r="BD165" i="1"/>
  <c r="BB165" i="1"/>
  <c r="BA165" i="1"/>
  <c r="AZ165" i="1"/>
  <c r="AY165" i="1"/>
  <c r="AX165" i="1"/>
  <c r="AW165" i="1"/>
  <c r="BE164" i="1"/>
  <c r="BD164" i="1"/>
  <c r="BB164" i="1"/>
  <c r="BA164" i="1"/>
  <c r="AZ164" i="1"/>
  <c r="AY164" i="1"/>
  <c r="AX164" i="1"/>
  <c r="AW164" i="1"/>
  <c r="BE163" i="1"/>
  <c r="BD163" i="1"/>
  <c r="BB163" i="1"/>
  <c r="BA163" i="1"/>
  <c r="AZ163" i="1"/>
  <c r="AY163" i="1"/>
  <c r="AX163" i="1"/>
  <c r="AW163" i="1"/>
  <c r="BE162" i="1"/>
  <c r="BD162" i="1"/>
  <c r="BB162" i="1"/>
  <c r="BA162" i="1"/>
  <c r="AZ162" i="1"/>
  <c r="AY162" i="1"/>
  <c r="AX162" i="1"/>
  <c r="AW162" i="1"/>
  <c r="BE161" i="1"/>
  <c r="BD161" i="1"/>
  <c r="BB161" i="1"/>
  <c r="BA161" i="1"/>
  <c r="AZ161" i="1"/>
  <c r="AY161" i="1"/>
  <c r="AX161" i="1"/>
  <c r="AW161" i="1"/>
  <c r="BE160" i="1"/>
  <c r="BD160" i="1"/>
  <c r="BB160" i="1"/>
  <c r="BA160" i="1"/>
  <c r="AZ160" i="1"/>
  <c r="AY160" i="1"/>
  <c r="AX160" i="1"/>
  <c r="AW160" i="1"/>
  <c r="BE159" i="1"/>
  <c r="BD159" i="1"/>
  <c r="BB159" i="1"/>
  <c r="BA159" i="1"/>
  <c r="AZ159" i="1"/>
  <c r="AY159" i="1"/>
  <c r="AX159" i="1"/>
  <c r="AW159" i="1"/>
  <c r="BE158" i="1"/>
  <c r="BD158" i="1"/>
  <c r="BB158" i="1"/>
  <c r="BA158" i="1"/>
  <c r="AZ158" i="1"/>
  <c r="AY158" i="1"/>
  <c r="AX158" i="1"/>
  <c r="AW158" i="1"/>
  <c r="BE157" i="1"/>
  <c r="BD157" i="1"/>
  <c r="BB157" i="1"/>
  <c r="BA157" i="1"/>
  <c r="AZ157" i="1"/>
  <c r="AY157" i="1"/>
  <c r="AX157" i="1"/>
  <c r="AW157" i="1"/>
  <c r="BE156" i="1"/>
  <c r="BD156" i="1"/>
  <c r="BB156" i="1"/>
  <c r="BA156" i="1"/>
  <c r="AZ156" i="1"/>
  <c r="AY156" i="1"/>
  <c r="AX156" i="1"/>
  <c r="AW156" i="1"/>
  <c r="BE155" i="1"/>
  <c r="BD155" i="1"/>
  <c r="BB155" i="1"/>
  <c r="BA155" i="1"/>
  <c r="AZ155" i="1"/>
  <c r="AY155" i="1"/>
  <c r="AX155" i="1"/>
  <c r="AW155" i="1"/>
  <c r="BE154" i="1"/>
  <c r="BD154" i="1"/>
  <c r="BB154" i="1"/>
  <c r="BA154" i="1"/>
  <c r="AZ154" i="1"/>
  <c r="AY154" i="1"/>
  <c r="AX154" i="1"/>
  <c r="AW154" i="1"/>
  <c r="BE153" i="1"/>
  <c r="BD153" i="1"/>
  <c r="BB153" i="1"/>
  <c r="BA153" i="1"/>
  <c r="AZ153" i="1"/>
  <c r="AY153" i="1"/>
  <c r="AX153" i="1"/>
  <c r="AW153" i="1"/>
  <c r="BE152" i="1"/>
  <c r="BD152" i="1"/>
  <c r="BB152" i="1"/>
  <c r="BA152" i="1"/>
  <c r="AZ152" i="1"/>
  <c r="AY152" i="1"/>
  <c r="AX152" i="1"/>
  <c r="AW152" i="1"/>
  <c r="BE151" i="1"/>
  <c r="BD151" i="1"/>
  <c r="BB151" i="1"/>
  <c r="BA151" i="1"/>
  <c r="AZ151" i="1"/>
  <c r="AY151" i="1"/>
  <c r="AX151" i="1"/>
  <c r="AW151" i="1"/>
  <c r="BE150" i="1"/>
  <c r="BD150" i="1"/>
  <c r="BB150" i="1"/>
  <c r="BA150" i="1"/>
  <c r="AZ150" i="1"/>
  <c r="AY150" i="1"/>
  <c r="AX150" i="1"/>
  <c r="AW150" i="1"/>
  <c r="BE149" i="1"/>
  <c r="BD149" i="1"/>
  <c r="BB149" i="1"/>
  <c r="BA149" i="1"/>
  <c r="AZ149" i="1"/>
  <c r="AY149" i="1"/>
  <c r="AX149" i="1"/>
  <c r="AW149" i="1"/>
  <c r="BE148" i="1"/>
  <c r="BD148" i="1"/>
  <c r="BB148" i="1"/>
  <c r="BA148" i="1"/>
  <c r="AZ148" i="1"/>
  <c r="AY148" i="1"/>
  <c r="AX148" i="1"/>
  <c r="AW148" i="1"/>
  <c r="BE147" i="1"/>
  <c r="BD147" i="1"/>
  <c r="BB147" i="1"/>
  <c r="BA147" i="1"/>
  <c r="AZ147" i="1"/>
  <c r="AY147" i="1"/>
  <c r="AX147" i="1"/>
  <c r="AW147" i="1"/>
  <c r="BE146" i="1"/>
  <c r="BD146" i="1"/>
  <c r="BB146" i="1"/>
  <c r="BA146" i="1"/>
  <c r="AZ146" i="1"/>
  <c r="AY146" i="1"/>
  <c r="AX146" i="1"/>
  <c r="AW146" i="1"/>
  <c r="BE145" i="1"/>
  <c r="BD145" i="1"/>
  <c r="BB145" i="1"/>
  <c r="BA145" i="1"/>
  <c r="AZ145" i="1"/>
  <c r="AY145" i="1"/>
  <c r="AX145" i="1"/>
  <c r="AW145" i="1"/>
  <c r="BE144" i="1"/>
  <c r="BD144" i="1"/>
  <c r="BB144" i="1"/>
  <c r="BA144" i="1"/>
  <c r="AZ144" i="1"/>
  <c r="AY144" i="1"/>
  <c r="AX144" i="1"/>
  <c r="AW144" i="1"/>
  <c r="BE143" i="1"/>
  <c r="BD143" i="1"/>
  <c r="BB143" i="1"/>
  <c r="BA143" i="1"/>
  <c r="AZ143" i="1"/>
  <c r="AY143" i="1"/>
  <c r="AX143" i="1"/>
  <c r="AW143" i="1"/>
  <c r="BE142" i="1"/>
  <c r="BD142" i="1"/>
  <c r="BB142" i="1"/>
  <c r="BA142" i="1"/>
  <c r="AZ142" i="1"/>
  <c r="AY142" i="1"/>
  <c r="AX142" i="1"/>
  <c r="AW142" i="1"/>
  <c r="BE141" i="1"/>
  <c r="BD141" i="1"/>
  <c r="BB141" i="1"/>
  <c r="BA141" i="1"/>
  <c r="AZ141" i="1"/>
  <c r="AY141" i="1"/>
  <c r="AX141" i="1"/>
  <c r="AW141" i="1"/>
  <c r="BE140" i="1"/>
  <c r="BD140" i="1"/>
  <c r="BB140" i="1"/>
  <c r="BA140" i="1"/>
  <c r="AZ140" i="1"/>
  <c r="AY140" i="1"/>
  <c r="AX140" i="1"/>
  <c r="AW140" i="1"/>
  <c r="BE139" i="1"/>
  <c r="BD139" i="1"/>
  <c r="BB139" i="1"/>
  <c r="BA139" i="1"/>
  <c r="AZ139" i="1"/>
  <c r="AY139" i="1"/>
  <c r="AX139" i="1"/>
  <c r="AW139" i="1"/>
  <c r="BE138" i="1"/>
  <c r="BD138" i="1"/>
  <c r="BB138" i="1"/>
  <c r="BA138" i="1"/>
  <c r="AZ138" i="1"/>
  <c r="AY138" i="1"/>
  <c r="AX138" i="1"/>
  <c r="AW138" i="1"/>
  <c r="BE137" i="1"/>
  <c r="BD137" i="1"/>
  <c r="BB137" i="1"/>
  <c r="BA137" i="1"/>
  <c r="AZ137" i="1"/>
  <c r="AY137" i="1"/>
  <c r="AX137" i="1"/>
  <c r="AW137" i="1"/>
  <c r="BE136" i="1"/>
  <c r="BD136" i="1"/>
  <c r="BB136" i="1"/>
  <c r="BA136" i="1"/>
  <c r="AZ136" i="1"/>
  <c r="AY136" i="1"/>
  <c r="AX136" i="1"/>
  <c r="AW136" i="1"/>
  <c r="BE135" i="1"/>
  <c r="BD135" i="1"/>
  <c r="BB135" i="1"/>
  <c r="BA135" i="1"/>
  <c r="AZ135" i="1"/>
  <c r="AY135" i="1"/>
  <c r="AX135" i="1"/>
  <c r="AW135" i="1"/>
  <c r="BE134" i="1"/>
  <c r="BD134" i="1"/>
  <c r="BB134" i="1"/>
  <c r="BA134" i="1"/>
  <c r="AZ134" i="1"/>
  <c r="AY134" i="1"/>
  <c r="AX134" i="1"/>
  <c r="AW134" i="1"/>
  <c r="BE133" i="1"/>
  <c r="BD133" i="1"/>
  <c r="BB133" i="1"/>
  <c r="BA133" i="1"/>
  <c r="AZ133" i="1"/>
  <c r="AY133" i="1"/>
  <c r="AX133" i="1"/>
  <c r="AW133" i="1"/>
  <c r="BE132" i="1"/>
  <c r="BD132" i="1"/>
  <c r="BB132" i="1"/>
  <c r="BA132" i="1"/>
  <c r="AZ132" i="1"/>
  <c r="AY132" i="1"/>
  <c r="AX132" i="1"/>
  <c r="AW132" i="1"/>
  <c r="BE131" i="1"/>
  <c r="BD131" i="1"/>
  <c r="BB131" i="1"/>
  <c r="BA131" i="1"/>
  <c r="AZ131" i="1"/>
  <c r="AY131" i="1"/>
  <c r="AX131" i="1"/>
  <c r="AW131" i="1"/>
  <c r="BE130" i="1"/>
  <c r="BD130" i="1"/>
  <c r="BB130" i="1"/>
  <c r="BA130" i="1"/>
  <c r="AZ130" i="1"/>
  <c r="AY130" i="1"/>
  <c r="AX130" i="1"/>
  <c r="AW130" i="1"/>
  <c r="BE129" i="1"/>
  <c r="BD129" i="1"/>
  <c r="BB129" i="1"/>
  <c r="BA129" i="1"/>
  <c r="AZ129" i="1"/>
  <c r="AY129" i="1"/>
  <c r="AX129" i="1"/>
  <c r="AW129" i="1"/>
  <c r="BE128" i="1"/>
  <c r="BD128" i="1"/>
  <c r="BB128" i="1"/>
  <c r="BA128" i="1"/>
  <c r="AZ128" i="1"/>
  <c r="AY128" i="1"/>
  <c r="AX128" i="1"/>
  <c r="AW128" i="1"/>
  <c r="BE127" i="1"/>
  <c r="BD127" i="1"/>
  <c r="BB127" i="1"/>
  <c r="BA127" i="1"/>
  <c r="AZ127" i="1"/>
  <c r="AY127" i="1"/>
  <c r="AX127" i="1"/>
  <c r="AW127" i="1"/>
  <c r="BE126" i="1"/>
  <c r="BD126" i="1"/>
  <c r="BB126" i="1"/>
  <c r="BA126" i="1"/>
  <c r="AZ126" i="1"/>
  <c r="AY126" i="1"/>
  <c r="AX126" i="1"/>
  <c r="AW126" i="1"/>
  <c r="BE125" i="1"/>
  <c r="BD125" i="1"/>
  <c r="BB125" i="1"/>
  <c r="BA125" i="1"/>
  <c r="AZ125" i="1"/>
  <c r="AY125" i="1"/>
  <c r="AX125" i="1"/>
  <c r="AW125" i="1"/>
  <c r="BE124" i="1"/>
  <c r="BD124" i="1"/>
  <c r="BB124" i="1"/>
  <c r="BA124" i="1"/>
  <c r="AZ124" i="1"/>
  <c r="AY124" i="1"/>
  <c r="AX124" i="1"/>
  <c r="AW124" i="1"/>
  <c r="BE123" i="1"/>
  <c r="BD123" i="1"/>
  <c r="BB123" i="1"/>
  <c r="BA123" i="1"/>
  <c r="AZ123" i="1"/>
  <c r="AY123" i="1"/>
  <c r="AX123" i="1"/>
  <c r="AW123" i="1"/>
  <c r="BE122" i="1"/>
  <c r="BD122" i="1"/>
  <c r="BB122" i="1"/>
  <c r="BA122" i="1"/>
  <c r="AZ122" i="1"/>
  <c r="AY122" i="1"/>
  <c r="AX122" i="1"/>
  <c r="AW122" i="1"/>
  <c r="BE121" i="1"/>
  <c r="BD121" i="1"/>
  <c r="BB121" i="1"/>
  <c r="BA121" i="1"/>
  <c r="AZ121" i="1"/>
  <c r="AY121" i="1"/>
  <c r="AX121" i="1"/>
  <c r="AW121" i="1"/>
  <c r="BE120" i="1"/>
  <c r="BD120" i="1"/>
  <c r="BB120" i="1"/>
  <c r="BA120" i="1"/>
  <c r="AZ120" i="1"/>
  <c r="AY120" i="1"/>
  <c r="AX120" i="1"/>
  <c r="AW120" i="1"/>
  <c r="BE119" i="1"/>
  <c r="BD119" i="1"/>
  <c r="BB119" i="1"/>
  <c r="BA119" i="1"/>
  <c r="AZ119" i="1"/>
  <c r="AY119" i="1"/>
  <c r="AX119" i="1"/>
  <c r="AW119" i="1"/>
  <c r="BE118" i="1"/>
  <c r="BD118" i="1"/>
  <c r="BB118" i="1"/>
  <c r="BA118" i="1"/>
  <c r="AZ118" i="1"/>
  <c r="AY118" i="1"/>
  <c r="AX118" i="1"/>
  <c r="AW118" i="1"/>
  <c r="BE117" i="1"/>
  <c r="BD117" i="1"/>
  <c r="BB117" i="1"/>
  <c r="BA117" i="1"/>
  <c r="AZ117" i="1"/>
  <c r="AY117" i="1"/>
  <c r="AX117" i="1"/>
  <c r="AW117" i="1"/>
  <c r="BE116" i="1"/>
  <c r="BD116" i="1"/>
  <c r="BB116" i="1"/>
  <c r="BA116" i="1"/>
  <c r="AZ116" i="1"/>
  <c r="AY116" i="1"/>
  <c r="AX116" i="1"/>
  <c r="AW116" i="1"/>
  <c r="BE115" i="1"/>
  <c r="BD115" i="1"/>
  <c r="BB115" i="1"/>
  <c r="BA115" i="1"/>
  <c r="AZ115" i="1"/>
  <c r="AY115" i="1"/>
  <c r="AX115" i="1"/>
  <c r="AW115" i="1"/>
  <c r="BE114" i="1"/>
  <c r="BD114" i="1"/>
  <c r="BB114" i="1"/>
  <c r="BA114" i="1"/>
  <c r="AZ114" i="1"/>
  <c r="AY114" i="1"/>
  <c r="AX114" i="1"/>
  <c r="AW114" i="1"/>
  <c r="BE113" i="1"/>
  <c r="BD113" i="1"/>
  <c r="BB113" i="1"/>
  <c r="BA113" i="1"/>
  <c r="AZ113" i="1"/>
  <c r="AY113" i="1"/>
  <c r="AX113" i="1"/>
  <c r="AW113" i="1"/>
  <c r="BE112" i="1"/>
  <c r="BD112" i="1"/>
  <c r="BB112" i="1"/>
  <c r="BA112" i="1"/>
  <c r="AZ112" i="1"/>
  <c r="AY112" i="1"/>
  <c r="AX112" i="1"/>
  <c r="AW112" i="1"/>
  <c r="BE111" i="1"/>
  <c r="BD111" i="1"/>
  <c r="BB111" i="1"/>
  <c r="BA111" i="1"/>
  <c r="AZ111" i="1"/>
  <c r="AY111" i="1"/>
  <c r="AX111" i="1"/>
  <c r="AW111" i="1"/>
  <c r="BE110" i="1"/>
  <c r="BD110" i="1"/>
  <c r="BB110" i="1"/>
  <c r="BA110" i="1"/>
  <c r="AZ110" i="1"/>
  <c r="AY110" i="1"/>
  <c r="AX110" i="1"/>
  <c r="AW110" i="1"/>
  <c r="BE109" i="1"/>
  <c r="BD109" i="1"/>
  <c r="BB109" i="1"/>
  <c r="BA109" i="1"/>
  <c r="AZ109" i="1"/>
  <c r="AY109" i="1"/>
  <c r="AX109" i="1"/>
  <c r="AW109" i="1"/>
  <c r="BE108" i="1"/>
  <c r="BD108" i="1"/>
  <c r="BB108" i="1"/>
  <c r="BA108" i="1"/>
  <c r="AZ108" i="1"/>
  <c r="AY108" i="1"/>
  <c r="AX108" i="1"/>
  <c r="AW108" i="1"/>
  <c r="BE107" i="1"/>
  <c r="BD107" i="1"/>
  <c r="BB107" i="1"/>
  <c r="BA107" i="1"/>
  <c r="AZ107" i="1"/>
  <c r="AY107" i="1"/>
  <c r="AX107" i="1"/>
  <c r="AW107" i="1"/>
  <c r="BE106" i="1"/>
  <c r="BD106" i="1"/>
  <c r="BB106" i="1"/>
  <c r="BA106" i="1"/>
  <c r="AZ106" i="1"/>
  <c r="AY106" i="1"/>
  <c r="AX106" i="1"/>
  <c r="AW106" i="1"/>
  <c r="BE105" i="1"/>
  <c r="BD105" i="1"/>
  <c r="BB105" i="1"/>
  <c r="BA105" i="1"/>
  <c r="AZ105" i="1"/>
  <c r="AY105" i="1"/>
  <c r="AX105" i="1"/>
  <c r="AW105" i="1"/>
  <c r="BE104" i="1"/>
  <c r="BD104" i="1"/>
  <c r="BB104" i="1"/>
  <c r="BA104" i="1"/>
  <c r="AZ104" i="1"/>
  <c r="AY104" i="1"/>
  <c r="AX104" i="1"/>
  <c r="AW104" i="1"/>
  <c r="BE103" i="1"/>
  <c r="BD103" i="1"/>
  <c r="BB103" i="1"/>
  <c r="BA103" i="1"/>
  <c r="AZ103" i="1"/>
  <c r="AY103" i="1"/>
  <c r="AX103" i="1"/>
  <c r="AW103" i="1"/>
  <c r="BE102" i="1"/>
  <c r="BD102" i="1"/>
  <c r="BB102" i="1"/>
  <c r="BA102" i="1"/>
  <c r="AZ102" i="1"/>
  <c r="AY102" i="1"/>
  <c r="AX102" i="1"/>
  <c r="AW102" i="1"/>
  <c r="BE101" i="1"/>
  <c r="BD101" i="1"/>
  <c r="BB101" i="1"/>
  <c r="BA101" i="1"/>
  <c r="AZ101" i="1"/>
  <c r="AY101" i="1"/>
  <c r="AX101" i="1"/>
  <c r="AW101" i="1"/>
  <c r="BE100" i="1"/>
  <c r="BD100" i="1"/>
  <c r="BB100" i="1"/>
  <c r="BA100" i="1"/>
  <c r="AZ100" i="1"/>
  <c r="AY100" i="1"/>
  <c r="AX100" i="1"/>
  <c r="AW100" i="1"/>
  <c r="BE99" i="1"/>
  <c r="BD99" i="1"/>
  <c r="BB99" i="1"/>
  <c r="BA99" i="1"/>
  <c r="AZ99" i="1"/>
  <c r="AY99" i="1"/>
  <c r="AX99" i="1"/>
  <c r="AW99" i="1"/>
  <c r="BE98" i="1"/>
  <c r="BD98" i="1"/>
  <c r="BB98" i="1"/>
  <c r="BA98" i="1"/>
  <c r="AZ98" i="1"/>
  <c r="AY98" i="1"/>
  <c r="AX98" i="1"/>
  <c r="AW98" i="1"/>
  <c r="BE97" i="1"/>
  <c r="BD97" i="1"/>
  <c r="BB97" i="1"/>
  <c r="BA97" i="1"/>
  <c r="AZ97" i="1"/>
  <c r="AY97" i="1"/>
  <c r="AX97" i="1"/>
  <c r="AW97" i="1"/>
  <c r="BE96" i="1"/>
  <c r="BD96" i="1"/>
  <c r="BB96" i="1"/>
  <c r="BA96" i="1"/>
  <c r="AZ96" i="1"/>
  <c r="AY96" i="1"/>
  <c r="AX96" i="1"/>
  <c r="AW96" i="1"/>
  <c r="BE95" i="1"/>
  <c r="BD95" i="1"/>
  <c r="BB95" i="1"/>
  <c r="BA95" i="1"/>
  <c r="AZ95" i="1"/>
  <c r="AY95" i="1"/>
  <c r="AX95" i="1"/>
  <c r="AW95" i="1"/>
  <c r="BE94" i="1"/>
  <c r="BD94" i="1"/>
  <c r="BB94" i="1"/>
  <c r="BA94" i="1"/>
  <c r="AZ94" i="1"/>
  <c r="AY94" i="1"/>
  <c r="AX94" i="1"/>
  <c r="AW94" i="1"/>
  <c r="BE93" i="1"/>
  <c r="BD93" i="1"/>
  <c r="BB93" i="1"/>
  <c r="BA93" i="1"/>
  <c r="AZ93" i="1"/>
  <c r="AY93" i="1"/>
  <c r="AX93" i="1"/>
  <c r="AW93" i="1"/>
  <c r="BE92" i="1"/>
  <c r="BD92" i="1"/>
  <c r="BB92" i="1"/>
  <c r="BA92" i="1"/>
  <c r="AZ92" i="1"/>
  <c r="AY92" i="1"/>
  <c r="AX92" i="1"/>
  <c r="AW92" i="1"/>
  <c r="BE91" i="1"/>
  <c r="BD91" i="1"/>
  <c r="BB91" i="1"/>
  <c r="BA91" i="1"/>
  <c r="AZ91" i="1"/>
  <c r="AY91" i="1"/>
  <c r="AX91" i="1"/>
  <c r="AW91" i="1"/>
  <c r="BE90" i="1"/>
  <c r="BD90" i="1"/>
  <c r="BB90" i="1"/>
  <c r="BA90" i="1"/>
  <c r="AZ90" i="1"/>
  <c r="AY90" i="1"/>
  <c r="AX90" i="1"/>
  <c r="AW90" i="1"/>
  <c r="BE89" i="1"/>
  <c r="BD89" i="1"/>
  <c r="BB89" i="1"/>
  <c r="BA89" i="1"/>
  <c r="AZ89" i="1"/>
  <c r="AY89" i="1"/>
  <c r="AX89" i="1"/>
  <c r="AW89" i="1"/>
  <c r="BE88" i="1"/>
  <c r="BD88" i="1"/>
  <c r="BB88" i="1"/>
  <c r="BA88" i="1"/>
  <c r="AZ88" i="1"/>
  <c r="AY88" i="1"/>
  <c r="AX88" i="1"/>
  <c r="AW88" i="1"/>
  <c r="BE87" i="1"/>
  <c r="BD87" i="1"/>
  <c r="BB87" i="1"/>
  <c r="BA87" i="1"/>
  <c r="AZ87" i="1"/>
  <c r="AY87" i="1"/>
  <c r="AX87" i="1"/>
  <c r="AW87" i="1"/>
  <c r="BE86" i="1"/>
  <c r="BD86" i="1"/>
  <c r="BB86" i="1"/>
  <c r="BA86" i="1"/>
  <c r="AZ86" i="1"/>
  <c r="AY86" i="1"/>
  <c r="AX86" i="1"/>
  <c r="AW86" i="1"/>
  <c r="BE85" i="1"/>
  <c r="BD85" i="1"/>
  <c r="BB85" i="1"/>
  <c r="BA85" i="1"/>
  <c r="AZ85" i="1"/>
  <c r="AY85" i="1"/>
  <c r="AX85" i="1"/>
  <c r="AW85" i="1"/>
  <c r="BE84" i="1"/>
  <c r="BD84" i="1"/>
  <c r="BB84" i="1"/>
  <c r="BA84" i="1"/>
  <c r="AZ84" i="1"/>
  <c r="AY84" i="1"/>
  <c r="AX84" i="1"/>
  <c r="AW84" i="1"/>
  <c r="BE83" i="1"/>
  <c r="BD83" i="1"/>
  <c r="BB83" i="1"/>
  <c r="BA83" i="1"/>
  <c r="AZ83" i="1"/>
  <c r="AY83" i="1"/>
  <c r="AX83" i="1"/>
  <c r="AW83" i="1"/>
  <c r="BE82" i="1"/>
  <c r="BD82" i="1"/>
  <c r="BB82" i="1"/>
  <c r="BA82" i="1"/>
  <c r="AZ82" i="1"/>
  <c r="AY82" i="1"/>
  <c r="AX82" i="1"/>
  <c r="AW82" i="1"/>
  <c r="BE81" i="1"/>
  <c r="BD81" i="1"/>
  <c r="BB81" i="1"/>
  <c r="BA81" i="1"/>
  <c r="AZ81" i="1"/>
  <c r="AY81" i="1"/>
  <c r="AX81" i="1"/>
  <c r="AW81" i="1"/>
  <c r="BE80" i="1"/>
  <c r="BD80" i="1"/>
  <c r="BB80" i="1"/>
  <c r="BA80" i="1"/>
  <c r="AZ80" i="1"/>
  <c r="AY80" i="1"/>
  <c r="AX80" i="1"/>
  <c r="AW80" i="1"/>
  <c r="BE79" i="1"/>
  <c r="BD79" i="1"/>
  <c r="BB79" i="1"/>
  <c r="BA79" i="1"/>
  <c r="AZ79" i="1"/>
  <c r="AY79" i="1"/>
  <c r="AX79" i="1"/>
  <c r="AW79" i="1"/>
  <c r="BE78" i="1"/>
  <c r="BD78" i="1"/>
  <c r="BB78" i="1"/>
  <c r="BA78" i="1"/>
  <c r="AZ78" i="1"/>
  <c r="AY78" i="1"/>
  <c r="AX78" i="1"/>
  <c r="AW78" i="1"/>
  <c r="BE77" i="1"/>
  <c r="BD77" i="1"/>
  <c r="BB77" i="1"/>
  <c r="BA77" i="1"/>
  <c r="AZ77" i="1"/>
  <c r="AY77" i="1"/>
  <c r="AX77" i="1"/>
  <c r="AW77" i="1"/>
  <c r="BE76" i="1"/>
  <c r="BD76" i="1"/>
  <c r="BB76" i="1"/>
  <c r="BA76" i="1"/>
  <c r="AZ76" i="1"/>
  <c r="AY76" i="1"/>
  <c r="AX76" i="1"/>
  <c r="AW76" i="1"/>
  <c r="BE75" i="1"/>
  <c r="BD75" i="1"/>
  <c r="BB75" i="1"/>
  <c r="BA75" i="1"/>
  <c r="AZ75" i="1"/>
  <c r="AY75" i="1"/>
  <c r="AX75" i="1"/>
  <c r="AW75" i="1"/>
  <c r="BE74" i="1"/>
  <c r="BD74" i="1"/>
  <c r="BB74" i="1"/>
  <c r="BA74" i="1"/>
  <c r="AZ74" i="1"/>
  <c r="AY74" i="1"/>
  <c r="AX74" i="1"/>
  <c r="AW74" i="1"/>
  <c r="BE73" i="1"/>
  <c r="BD73" i="1"/>
  <c r="BB73" i="1"/>
  <c r="BA73" i="1"/>
  <c r="AZ73" i="1"/>
  <c r="AY73" i="1"/>
  <c r="AX73" i="1"/>
  <c r="AW73" i="1"/>
  <c r="BE72" i="1"/>
  <c r="BD72" i="1"/>
  <c r="BB72" i="1"/>
  <c r="BA72" i="1"/>
  <c r="AZ72" i="1"/>
  <c r="AY72" i="1"/>
  <c r="AX72" i="1"/>
  <c r="AW72" i="1"/>
  <c r="BE71" i="1"/>
  <c r="BD71" i="1"/>
  <c r="BB71" i="1"/>
  <c r="BA71" i="1"/>
  <c r="AZ71" i="1"/>
  <c r="AY71" i="1"/>
  <c r="AX71" i="1"/>
  <c r="AW71" i="1"/>
  <c r="BE70" i="1"/>
  <c r="BD70" i="1"/>
  <c r="BB70" i="1"/>
  <c r="BA70" i="1"/>
  <c r="AZ70" i="1"/>
  <c r="AY70" i="1"/>
  <c r="AX70" i="1"/>
  <c r="AW70" i="1"/>
  <c r="BE69" i="1"/>
  <c r="BD69" i="1"/>
  <c r="BB69" i="1"/>
  <c r="BA69" i="1"/>
  <c r="AZ69" i="1"/>
  <c r="AY69" i="1"/>
  <c r="AX69" i="1"/>
  <c r="AW69" i="1"/>
  <c r="BE68" i="1"/>
  <c r="BD68" i="1"/>
  <c r="BB68" i="1"/>
  <c r="BA68" i="1"/>
  <c r="AZ68" i="1"/>
  <c r="AY68" i="1"/>
  <c r="AX68" i="1"/>
  <c r="AW68" i="1"/>
  <c r="BE67" i="1"/>
  <c r="BD67" i="1"/>
  <c r="BB67" i="1"/>
  <c r="BA67" i="1"/>
  <c r="AZ67" i="1"/>
  <c r="AY67" i="1"/>
  <c r="AX67" i="1"/>
  <c r="AW67" i="1"/>
  <c r="BE66" i="1"/>
  <c r="BD66" i="1"/>
  <c r="BB66" i="1"/>
  <c r="BA66" i="1"/>
  <c r="AZ66" i="1"/>
  <c r="AY66" i="1"/>
  <c r="AX66" i="1"/>
  <c r="AW66" i="1"/>
  <c r="BE65" i="1"/>
  <c r="BD65" i="1"/>
  <c r="BB65" i="1"/>
  <c r="BA65" i="1"/>
  <c r="AZ65" i="1"/>
  <c r="AY65" i="1"/>
  <c r="AX65" i="1"/>
  <c r="AW65" i="1"/>
  <c r="BE64" i="1"/>
  <c r="BD64" i="1"/>
  <c r="BB64" i="1"/>
  <c r="BA64" i="1"/>
  <c r="AZ64" i="1"/>
  <c r="AY64" i="1"/>
  <c r="AX64" i="1"/>
  <c r="AW64" i="1"/>
  <c r="BE63" i="1"/>
  <c r="BD63" i="1"/>
  <c r="BB63" i="1"/>
  <c r="BA63" i="1"/>
  <c r="AZ63" i="1"/>
  <c r="AY63" i="1"/>
  <c r="AX63" i="1"/>
  <c r="AW63" i="1"/>
  <c r="BE62" i="1"/>
  <c r="BD62" i="1"/>
  <c r="BB62" i="1"/>
  <c r="BA62" i="1"/>
  <c r="AZ62" i="1"/>
  <c r="AY62" i="1"/>
  <c r="AX62" i="1"/>
  <c r="AW62" i="1"/>
  <c r="BE61" i="1"/>
  <c r="BD61" i="1"/>
  <c r="BB61" i="1"/>
  <c r="BA61" i="1"/>
  <c r="AZ61" i="1"/>
  <c r="AY61" i="1"/>
  <c r="AX61" i="1"/>
  <c r="AW61" i="1"/>
  <c r="BE60" i="1"/>
  <c r="BD60" i="1"/>
  <c r="BB60" i="1"/>
  <c r="BA60" i="1"/>
  <c r="AZ60" i="1"/>
  <c r="AY60" i="1"/>
  <c r="AX60" i="1"/>
  <c r="AW60" i="1"/>
  <c r="BE59" i="1"/>
  <c r="BD59" i="1"/>
  <c r="BB59" i="1"/>
  <c r="BA59" i="1"/>
  <c r="AZ59" i="1"/>
  <c r="AY59" i="1"/>
  <c r="AX59" i="1"/>
  <c r="AW59" i="1"/>
  <c r="BE58" i="1"/>
  <c r="BD58" i="1"/>
  <c r="BB58" i="1"/>
  <c r="BA58" i="1"/>
  <c r="AZ58" i="1"/>
  <c r="AY58" i="1"/>
  <c r="AX58" i="1"/>
  <c r="AW58" i="1"/>
  <c r="BE57" i="1"/>
  <c r="BD57" i="1"/>
  <c r="BB57" i="1"/>
  <c r="BA57" i="1"/>
  <c r="AZ57" i="1"/>
  <c r="AY57" i="1"/>
  <c r="AX57" i="1"/>
  <c r="AW57" i="1"/>
  <c r="BE56" i="1"/>
  <c r="BD56" i="1"/>
  <c r="BB56" i="1"/>
  <c r="BA56" i="1"/>
  <c r="AZ56" i="1"/>
  <c r="AY56" i="1"/>
  <c r="AX56" i="1"/>
  <c r="AW56" i="1"/>
  <c r="BE55" i="1"/>
  <c r="BD55" i="1"/>
  <c r="BB55" i="1"/>
  <c r="BA55" i="1"/>
  <c r="AZ55" i="1"/>
  <c r="AY55" i="1"/>
  <c r="AX55" i="1"/>
  <c r="AW55" i="1"/>
  <c r="BE54" i="1"/>
  <c r="BD54" i="1"/>
  <c r="BB54" i="1"/>
  <c r="BA54" i="1"/>
  <c r="AZ54" i="1"/>
  <c r="AY54" i="1"/>
  <c r="AX54" i="1"/>
  <c r="AW54" i="1"/>
  <c r="BE53" i="1"/>
  <c r="BD53" i="1"/>
  <c r="BB53" i="1"/>
  <c r="BA53" i="1"/>
  <c r="AZ53" i="1"/>
  <c r="AY53" i="1"/>
  <c r="AX53" i="1"/>
  <c r="AW53" i="1"/>
  <c r="BE52" i="1"/>
  <c r="BD52" i="1"/>
  <c r="BB52" i="1"/>
  <c r="BA52" i="1"/>
  <c r="AZ52" i="1"/>
  <c r="AY52" i="1"/>
  <c r="AX52" i="1"/>
  <c r="AW52" i="1"/>
  <c r="BE51" i="1"/>
  <c r="BD51" i="1"/>
  <c r="BB51" i="1"/>
  <c r="BA51" i="1"/>
  <c r="AZ51" i="1"/>
  <c r="AY51" i="1"/>
  <c r="AX51" i="1"/>
  <c r="AW51" i="1"/>
  <c r="BE50" i="1"/>
  <c r="BD50" i="1"/>
  <c r="BB50" i="1"/>
  <c r="BA50" i="1"/>
  <c r="AZ50" i="1"/>
  <c r="AY50" i="1"/>
  <c r="AX50" i="1"/>
  <c r="AW50" i="1"/>
  <c r="BE49" i="1"/>
  <c r="BD49" i="1"/>
  <c r="BB49" i="1"/>
  <c r="BA49" i="1"/>
  <c r="AZ49" i="1"/>
  <c r="AY49" i="1"/>
  <c r="AX49" i="1"/>
  <c r="AW49" i="1"/>
  <c r="BE48" i="1"/>
  <c r="BD48" i="1"/>
  <c r="BB48" i="1"/>
  <c r="BA48" i="1"/>
  <c r="AZ48" i="1"/>
  <c r="AY48" i="1"/>
  <c r="AX48" i="1"/>
  <c r="AW48" i="1"/>
  <c r="BE47" i="1"/>
  <c r="BD47" i="1"/>
  <c r="BB47" i="1"/>
  <c r="BA47" i="1"/>
  <c r="AZ47" i="1"/>
  <c r="AY47" i="1"/>
  <c r="AX47" i="1"/>
  <c r="AW47" i="1"/>
  <c r="BE46" i="1"/>
  <c r="BD46" i="1"/>
  <c r="BB46" i="1"/>
  <c r="BA46" i="1"/>
  <c r="AZ46" i="1"/>
  <c r="AY46" i="1"/>
  <c r="AX46" i="1"/>
  <c r="AW46" i="1"/>
  <c r="BE45" i="1"/>
  <c r="BD45" i="1"/>
  <c r="BB45" i="1"/>
  <c r="BA45" i="1"/>
  <c r="AZ45" i="1"/>
  <c r="AY45" i="1"/>
  <c r="AX45" i="1"/>
  <c r="AW45" i="1"/>
  <c r="BE44" i="1"/>
  <c r="BD44" i="1"/>
  <c r="BB44" i="1"/>
  <c r="BA44" i="1"/>
  <c r="AZ44" i="1"/>
  <c r="AY44" i="1"/>
  <c r="AX44" i="1"/>
  <c r="AW44" i="1"/>
  <c r="BE43" i="1"/>
  <c r="BD43" i="1"/>
  <c r="BB43" i="1"/>
  <c r="BA43" i="1"/>
  <c r="AZ43" i="1"/>
  <c r="AY43" i="1"/>
  <c r="AX43" i="1"/>
  <c r="AW43" i="1"/>
  <c r="BE42" i="1"/>
  <c r="BD42" i="1"/>
  <c r="BB42" i="1"/>
  <c r="BA42" i="1"/>
  <c r="AZ42" i="1"/>
  <c r="AY42" i="1"/>
  <c r="AX42" i="1"/>
  <c r="AW42" i="1"/>
  <c r="BE41" i="1"/>
  <c r="BD41" i="1"/>
  <c r="BB41" i="1"/>
  <c r="BA41" i="1"/>
  <c r="AZ41" i="1"/>
  <c r="AY41" i="1"/>
  <c r="AX41" i="1"/>
  <c r="AW41" i="1"/>
  <c r="BE40" i="1"/>
  <c r="BD40" i="1"/>
  <c r="BB40" i="1"/>
  <c r="BA40" i="1"/>
  <c r="AZ40" i="1"/>
  <c r="AY40" i="1"/>
  <c r="AX40" i="1"/>
  <c r="AW40" i="1"/>
  <c r="BE39" i="1"/>
  <c r="BD39" i="1"/>
  <c r="BB39" i="1"/>
  <c r="BA39" i="1"/>
  <c r="AZ39" i="1"/>
  <c r="AY39" i="1"/>
  <c r="AX39" i="1"/>
  <c r="AW39" i="1"/>
  <c r="BE38" i="1"/>
  <c r="BD38" i="1"/>
  <c r="BB38" i="1"/>
  <c r="BA38" i="1"/>
  <c r="AZ38" i="1"/>
  <c r="AY38" i="1"/>
  <c r="AX38" i="1"/>
  <c r="AW38" i="1"/>
  <c r="BE37" i="1"/>
  <c r="BD37" i="1"/>
  <c r="BB37" i="1"/>
  <c r="BA37" i="1"/>
  <c r="AZ37" i="1"/>
  <c r="AY37" i="1"/>
  <c r="AX37" i="1"/>
  <c r="AW37" i="1"/>
  <c r="BE36" i="1"/>
  <c r="BD36" i="1"/>
  <c r="BB36" i="1"/>
  <c r="BA36" i="1"/>
  <c r="AZ36" i="1"/>
  <c r="AY36" i="1"/>
  <c r="AX36" i="1"/>
  <c r="AW36" i="1"/>
  <c r="BE35" i="1"/>
  <c r="BD35" i="1"/>
  <c r="BB35" i="1"/>
  <c r="BA35" i="1"/>
  <c r="AZ35" i="1"/>
  <c r="AY35" i="1"/>
  <c r="AX35" i="1"/>
  <c r="AW35" i="1"/>
  <c r="BE34" i="1"/>
  <c r="BD34" i="1"/>
  <c r="BB34" i="1"/>
  <c r="BA34" i="1"/>
  <c r="AZ34" i="1"/>
  <c r="AY34" i="1"/>
  <c r="AX34" i="1"/>
  <c r="AW34" i="1"/>
  <c r="BE33" i="1"/>
  <c r="BD33" i="1"/>
  <c r="BB33" i="1"/>
  <c r="BA33" i="1"/>
  <c r="AZ33" i="1"/>
  <c r="AY33" i="1"/>
  <c r="AX33" i="1"/>
  <c r="AW33" i="1"/>
  <c r="BE32" i="1"/>
  <c r="BD32" i="1"/>
  <c r="BB32" i="1"/>
  <c r="BA32" i="1"/>
  <c r="AZ32" i="1"/>
  <c r="AY32" i="1"/>
  <c r="AX32" i="1"/>
  <c r="AW32" i="1"/>
  <c r="BE31" i="1"/>
  <c r="BD31" i="1"/>
  <c r="BB31" i="1"/>
  <c r="BA31" i="1"/>
  <c r="AZ31" i="1"/>
  <c r="AY31" i="1"/>
  <c r="AX31" i="1"/>
  <c r="AW31" i="1"/>
  <c r="BE30" i="1"/>
  <c r="BD30" i="1"/>
  <c r="BB30" i="1"/>
  <c r="BA30" i="1"/>
  <c r="AZ30" i="1"/>
  <c r="AY30" i="1"/>
  <c r="AX30" i="1"/>
  <c r="AW30" i="1"/>
  <c r="BE29" i="1"/>
  <c r="BD29" i="1"/>
  <c r="BB29" i="1"/>
  <c r="BA29" i="1"/>
  <c r="AZ29" i="1"/>
  <c r="AY29" i="1"/>
  <c r="AX29" i="1"/>
  <c r="AW29" i="1"/>
  <c r="BE28" i="1"/>
  <c r="BD28" i="1"/>
  <c r="BB28" i="1"/>
  <c r="BA28" i="1"/>
  <c r="AZ28" i="1"/>
  <c r="AY28" i="1"/>
  <c r="AX28" i="1"/>
  <c r="AW28" i="1"/>
  <c r="BE27" i="1"/>
  <c r="BD27" i="1"/>
  <c r="BB27" i="1"/>
  <c r="BA27" i="1"/>
  <c r="AZ27" i="1"/>
  <c r="AY27" i="1"/>
  <c r="AX27" i="1"/>
  <c r="AW27" i="1"/>
  <c r="BE26" i="1"/>
  <c r="BD26" i="1"/>
  <c r="BB26" i="1"/>
  <c r="BA26" i="1"/>
  <c r="AZ26" i="1"/>
  <c r="AY26" i="1"/>
  <c r="AX26" i="1"/>
  <c r="AW26" i="1"/>
  <c r="BE25" i="1"/>
  <c r="BD25" i="1"/>
  <c r="BB25" i="1"/>
  <c r="BA25" i="1"/>
  <c r="AZ25" i="1"/>
  <c r="AY25" i="1"/>
  <c r="AX25" i="1"/>
  <c r="AW25" i="1"/>
  <c r="BE24" i="1"/>
  <c r="BD24" i="1"/>
  <c r="BB24" i="1"/>
  <c r="BA24" i="1"/>
  <c r="AZ24" i="1"/>
  <c r="AY24" i="1"/>
  <c r="AX24" i="1"/>
  <c r="AW24" i="1"/>
  <c r="BE23" i="1"/>
  <c r="BD23" i="1"/>
  <c r="BB23" i="1"/>
  <c r="BA23" i="1"/>
  <c r="AZ23" i="1"/>
  <c r="AY23" i="1"/>
  <c r="AX23" i="1"/>
  <c r="AW23" i="1"/>
  <c r="BE22" i="1"/>
  <c r="BD22" i="1"/>
  <c r="BB22" i="1"/>
  <c r="BA22" i="1"/>
  <c r="AZ22" i="1"/>
  <c r="AY22" i="1"/>
  <c r="AX22" i="1"/>
  <c r="AW22" i="1"/>
  <c r="BE21" i="1"/>
  <c r="BD21" i="1"/>
  <c r="BB21" i="1"/>
  <c r="BA21" i="1"/>
  <c r="AZ21" i="1"/>
  <c r="AY21" i="1"/>
  <c r="AX21" i="1"/>
  <c r="AW21" i="1"/>
  <c r="BE20" i="1"/>
  <c r="BD20" i="1"/>
  <c r="BB20" i="1"/>
  <c r="BA20" i="1"/>
  <c r="AZ20" i="1"/>
  <c r="AY20" i="1"/>
  <c r="AX20" i="1"/>
  <c r="AW20" i="1"/>
  <c r="BE19" i="1"/>
  <c r="BD19" i="1"/>
  <c r="BB19" i="1"/>
  <c r="BA19" i="1"/>
  <c r="AZ19" i="1"/>
  <c r="AY19" i="1"/>
  <c r="AX19" i="1"/>
  <c r="AW19" i="1"/>
  <c r="BE18" i="1"/>
  <c r="BD18" i="1"/>
  <c r="BB18" i="1"/>
  <c r="BA18" i="1"/>
  <c r="AZ18" i="1"/>
  <c r="AY18" i="1"/>
  <c r="AX18" i="1"/>
  <c r="AW18" i="1"/>
  <c r="BE17" i="1"/>
  <c r="BD17" i="1"/>
  <c r="BB17" i="1"/>
  <c r="BA17" i="1"/>
  <c r="AZ17" i="1"/>
  <c r="AY17" i="1"/>
  <c r="AX17" i="1"/>
  <c r="AW17" i="1"/>
  <c r="BE16" i="1"/>
  <c r="BD16" i="1"/>
  <c r="BB16" i="1"/>
  <c r="BA16" i="1"/>
  <c r="AZ16" i="1"/>
  <c r="AY16" i="1"/>
  <c r="AX16" i="1"/>
  <c r="AW16" i="1"/>
  <c r="BE15" i="1"/>
  <c r="BD15" i="1"/>
  <c r="BB15" i="1"/>
  <c r="BA15" i="1"/>
  <c r="AZ15" i="1"/>
  <c r="AY15" i="1"/>
  <c r="AX15" i="1"/>
  <c r="AW15" i="1"/>
  <c r="BE14" i="1"/>
  <c r="BD14" i="1"/>
  <c r="BB14" i="1"/>
  <c r="BA14" i="1"/>
  <c r="AZ14" i="1"/>
  <c r="AY14" i="1"/>
  <c r="AX14" i="1"/>
  <c r="AW14" i="1"/>
  <c r="BE13" i="1"/>
  <c r="BD13" i="1"/>
  <c r="BB13" i="1"/>
  <c r="BA13" i="1"/>
  <c r="AZ13" i="1"/>
  <c r="AY13" i="1"/>
  <c r="AX13" i="1"/>
  <c r="AW13" i="1"/>
  <c r="BE12" i="1"/>
  <c r="BD12" i="1"/>
  <c r="BB12" i="1"/>
  <c r="BA12" i="1"/>
  <c r="AZ12" i="1"/>
  <c r="AY12" i="1"/>
  <c r="AX12" i="1"/>
  <c r="AW12" i="1"/>
  <c r="BE11" i="1"/>
  <c r="BD11" i="1"/>
  <c r="BB11" i="1"/>
  <c r="BA11" i="1"/>
  <c r="AZ11" i="1"/>
  <c r="AY11" i="1"/>
  <c r="AX11" i="1"/>
  <c r="AW11" i="1"/>
  <c r="BE10" i="1"/>
  <c r="BD10" i="1"/>
  <c r="BB10" i="1"/>
  <c r="BA10" i="1"/>
  <c r="AZ10" i="1"/>
  <c r="AY10" i="1"/>
  <c r="AX10" i="1"/>
  <c r="AW10" i="1"/>
  <c r="BE9" i="1"/>
  <c r="BD9" i="1"/>
  <c r="BB9" i="1"/>
  <c r="BA9" i="1"/>
  <c r="AZ9" i="1"/>
  <c r="AY9" i="1"/>
  <c r="AX9" i="1"/>
  <c r="AW9" i="1"/>
  <c r="BE8" i="1"/>
  <c r="BD8" i="1"/>
  <c r="BB8" i="1"/>
  <c r="BA8" i="1"/>
  <c r="AZ8" i="1"/>
  <c r="AY8" i="1"/>
  <c r="AX8" i="1"/>
  <c r="AW8" i="1"/>
  <c r="BE7" i="1"/>
  <c r="BD7" i="1"/>
  <c r="BB7" i="1"/>
  <c r="BA7" i="1"/>
  <c r="AZ7" i="1"/>
  <c r="AY7" i="1"/>
  <c r="AX7" i="1"/>
  <c r="AW7" i="1"/>
  <c r="BE6" i="1"/>
  <c r="BD6" i="1"/>
  <c r="BB6" i="1"/>
  <c r="BA6" i="1"/>
  <c r="AZ6" i="1"/>
  <c r="AY6" i="1"/>
  <c r="AX6" i="1"/>
  <c r="AW6" i="1"/>
  <c r="BE5" i="1"/>
  <c r="BD5" i="1"/>
  <c r="BB5" i="1"/>
  <c r="BA5" i="1"/>
  <c r="AZ5" i="1"/>
  <c r="AY5" i="1"/>
  <c r="AX5" i="1"/>
  <c r="AW5" i="1"/>
  <c r="BE4" i="1"/>
  <c r="BD4" i="1"/>
  <c r="BB4" i="1"/>
  <c r="BA4" i="1"/>
  <c r="AZ4" i="1"/>
  <c r="AY4" i="1"/>
  <c r="AX4" i="1"/>
  <c r="AW4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6" i="1"/>
  <c r="B15" i="1"/>
  <c r="B14" i="1"/>
  <c r="B13" i="1"/>
  <c r="B12" i="1"/>
  <c r="B11" i="1"/>
  <c r="B10" i="1"/>
  <c r="B9" i="1"/>
  <c r="B8" i="1"/>
  <c r="B7" i="1"/>
  <c r="BE3" i="1"/>
  <c r="BD3" i="1"/>
  <c r="BB3" i="1"/>
  <c r="BA3" i="1"/>
  <c r="AZ3" i="1"/>
  <c r="AY3" i="1"/>
  <c r="AX3" i="1"/>
  <c r="AW3" i="1"/>
  <c r="G25" i="2"/>
  <c r="G24" i="2"/>
  <c r="G23" i="2"/>
  <c r="G22" i="2"/>
  <c r="C21" i="2" s="1"/>
  <c r="B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8" i="1"/>
  <c r="A40" i="1"/>
  <c r="A43" i="1"/>
  <c r="A44" i="1"/>
  <c r="A45" i="1"/>
  <c r="A47" i="1"/>
  <c r="A48" i="1"/>
  <c r="A49" i="1"/>
  <c r="A50" i="1"/>
  <c r="A52" i="1"/>
  <c r="A53" i="1"/>
  <c r="A55" i="1"/>
  <c r="A56" i="1"/>
  <c r="A57" i="1"/>
  <c r="A58" i="1"/>
  <c r="A59" i="1"/>
  <c r="A60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7" i="1"/>
  <c r="A238" i="1"/>
  <c r="A239" i="1"/>
  <c r="A240" i="1"/>
  <c r="A243" i="1"/>
  <c r="A244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7" i="1"/>
  <c r="A39" i="1"/>
  <c r="A41" i="1"/>
  <c r="A42" i="1"/>
  <c r="A46" i="1"/>
  <c r="A51" i="1"/>
  <c r="A54" i="1"/>
  <c r="A61" i="1"/>
  <c r="A62" i="1"/>
  <c r="A236" i="1"/>
  <c r="A241" i="1"/>
  <c r="A242" i="1"/>
  <c r="A245" i="1"/>
  <c r="A3" i="1"/>
  <c r="B5" i="1"/>
  <c r="B6" i="1"/>
  <c r="B4" i="1"/>
  <c r="C22" i="2"/>
  <c r="C25" i="2"/>
  <c r="C24" i="2"/>
  <c r="C23" i="2"/>
</calcChain>
</file>

<file path=xl/sharedStrings.xml><?xml version="1.0" encoding="utf-8"?>
<sst xmlns="http://schemas.openxmlformats.org/spreadsheetml/2006/main" count="231" uniqueCount="116">
  <si>
    <t>Last</t>
  </si>
  <si>
    <t>First</t>
  </si>
  <si>
    <t>Middle</t>
  </si>
  <si>
    <t>Suffix</t>
  </si>
  <si>
    <t>Facebook</t>
  </si>
  <si>
    <t>LinkedIn</t>
  </si>
  <si>
    <t>Money</t>
  </si>
  <si>
    <t>Ideology</t>
  </si>
  <si>
    <t>Conscience</t>
  </si>
  <si>
    <t>Ego</t>
  </si>
  <si>
    <t>Negligible</t>
  </si>
  <si>
    <t>Low</t>
  </si>
  <si>
    <t>Medium</t>
  </si>
  <si>
    <t>High</t>
  </si>
  <si>
    <t>Social Media</t>
  </si>
  <si>
    <t>Twitter</t>
  </si>
  <si>
    <t>Foursquare</t>
  </si>
  <si>
    <t>Fetlife</t>
  </si>
  <si>
    <t>Flickr</t>
  </si>
  <si>
    <t>Tumblr</t>
  </si>
  <si>
    <t>Other1</t>
  </si>
  <si>
    <t>Other2</t>
  </si>
  <si>
    <t>Other3</t>
  </si>
  <si>
    <t>#</t>
  </si>
  <si>
    <t>Blank</t>
  </si>
  <si>
    <t>Indicates no account or no known account</t>
  </si>
  <si>
    <t>Account with minimal level of use</t>
  </si>
  <si>
    <t>Type</t>
  </si>
  <si>
    <t>Level</t>
  </si>
  <si>
    <t>Guideline</t>
  </si>
  <si>
    <t>Academia</t>
  </si>
  <si>
    <t>Above average issues in excess of current economic standings</t>
  </si>
  <si>
    <t>No issues identified or any issues are effectively mitigated</t>
  </si>
  <si>
    <t>Nationalism</t>
  </si>
  <si>
    <t>Sex</t>
  </si>
  <si>
    <t>High risk due to hidden lifestyle or potential for manipulation or coercion</t>
  </si>
  <si>
    <t>Known Screen names</t>
  </si>
  <si>
    <t>AKAs</t>
  </si>
  <si>
    <t>Expresses feelings of connection with a foreign country or government above that of the US</t>
  </si>
  <si>
    <t>RISK</t>
  </si>
  <si>
    <t>POTENTIAL</t>
  </si>
  <si>
    <t>Minimal issues, or more serious issues are partially mitigated</t>
  </si>
  <si>
    <t>Individual has an above average feeling of self-importance and may easily feel slighted under normal circumstances</t>
  </si>
  <si>
    <t>Name</t>
  </si>
  <si>
    <t>Potential issues due to personal proclivities for non-traditional activities and potential for manipulation</t>
  </si>
  <si>
    <t>Minor issues due to natural age or maturity, or more serious issues are partially mitigated</t>
  </si>
  <si>
    <t>Very high risk of being manipulated or coerced due to sexual activities or behavior</t>
  </si>
  <si>
    <t>Work</t>
  </si>
  <si>
    <t>Violations</t>
  </si>
  <si>
    <t>Serious issues which could result in immediate termination</t>
  </si>
  <si>
    <t>Above average issues that have the potential to require termination</t>
  </si>
  <si>
    <t>Some issues or concerns</t>
  </si>
  <si>
    <t>Performance</t>
  </si>
  <si>
    <t>Individual expresses some interest in certain political, religious, or personal beliefs</t>
  </si>
  <si>
    <t>Individual has very strong political, religious, or personal beliefs and has expressed that these beliefs are above other societal restrictions</t>
  </si>
  <si>
    <t>Minimal issues, concerns, or more serious issues are partially mitigated</t>
  </si>
  <si>
    <t>Individual feels that they lack importance, feels that they have been treated unfairly, or feels that they have been wronged (either real or imagined)</t>
  </si>
  <si>
    <t>Work Performance</t>
  </si>
  <si>
    <t>Work Violations</t>
  </si>
  <si>
    <t>Risk Categories</t>
  </si>
  <si>
    <t>Category</t>
  </si>
  <si>
    <t>Makes repeated verbal, written, or implied statements identifying a desire to aid a foreign country or government</t>
  </si>
  <si>
    <t>Has ties to a foreign country either due to dual-citizenship, family relations, foreign friends, or presents some other connection to a foreign country</t>
  </si>
  <si>
    <t>#/Name</t>
  </si>
  <si>
    <t xml:space="preserve">Numerical entry indicates level of use (Levels 0-4)/Indicates screen name. </t>
  </si>
  <si>
    <t>Targeting Risk</t>
  </si>
  <si>
    <t>There is only insubstantial info which potentially links individual to classified or proprietary projects</t>
  </si>
  <si>
    <t>No connection has been identified linking individual to classified or proprietary projects</t>
  </si>
  <si>
    <t>Expresses great regard for foreign country or government and demonstrates a strong desire or intent to help the foreign country</t>
  </si>
  <si>
    <t>Individual openly reveals connection to classified or proprietary projects through conversation and/or web based sites</t>
  </si>
  <si>
    <t>Account locked or not accessible</t>
  </si>
  <si>
    <t>*</t>
  </si>
  <si>
    <t>URL</t>
  </si>
  <si>
    <t>Account with excessive use (Hourly)</t>
  </si>
  <si>
    <t>Account with above average use (Daily)</t>
  </si>
  <si>
    <t>Account with average use (Weekly)</t>
  </si>
  <si>
    <t>Account with some use (Monthly)</t>
  </si>
  <si>
    <t>Consistently expresses or displays a belief that they are superior and/or that their importance is rarely, if ever, recognized</t>
  </si>
  <si>
    <t>Has extreme political, religious, or personal beliefs above societal restrictions and actively works to promote or carry out these beliefs</t>
  </si>
  <si>
    <t>Serious issues, debts, foreclosures or extravagant activities far beyond current economic standing</t>
  </si>
  <si>
    <t>E-mail</t>
  </si>
  <si>
    <t>Home City/County/State</t>
  </si>
  <si>
    <t>Has friendship ties to individual(s) working at competing companies</t>
  </si>
  <si>
    <t>Extreme ties of obligation or connection to individual(s) working at competing companies</t>
  </si>
  <si>
    <t>Has minor ethical or moral concerns regarding company activities or products. Alternatively, if working on US contracts, the individual has minor ethical or moral concerns regarding US policies or activities</t>
  </si>
  <si>
    <t>Expresses strong ethical or moral concerns regarding company activities or products. Alternatively, if working on US contracts, the individual expresses strong ethical or moral concerns regarding US policies or activities</t>
  </si>
  <si>
    <t>Rating</t>
  </si>
  <si>
    <t>Calculated</t>
  </si>
  <si>
    <t>Calculated Risk Rating</t>
  </si>
  <si>
    <t>Calculated Range</t>
  </si>
  <si>
    <t>Issues or concerns commensurate with current economic standings</t>
  </si>
  <si>
    <t>Personal Connections</t>
  </si>
  <si>
    <t>Has personal ties to individual(s) working at competing companies. These ties exceed basic friendship and may be associated with shared history, goals, or needs</t>
  </si>
  <si>
    <t>Has very strong ties to individual(s) working at competing companies. These ties are likely emotional in nature and may be associated with a long term relationship</t>
  </si>
  <si>
    <t>Consistently makes extreme expressions, or demonstrates against, company products or US policies or activities (if working on US contracts)</t>
  </si>
  <si>
    <t>Has ethical or moral concerns regarding company activities or products. Alternatively, if working on US contracts, the individual has ethical or moral concerns regarding US policies or activities</t>
  </si>
  <si>
    <t>Individual has strong political, religious, or personal beliefs. The force behind these beliefs is commensurate with, or slightly above, current societal standards</t>
  </si>
  <si>
    <t>+</t>
  </si>
  <si>
    <t>Very High</t>
  </si>
  <si>
    <t>Connect</t>
  </si>
  <si>
    <t>Individual Category Ratings</t>
  </si>
  <si>
    <t>Connections</t>
  </si>
  <si>
    <t>Foreign Travel</t>
  </si>
  <si>
    <t>Exposure</t>
  </si>
  <si>
    <t>Individual does not travel outside of local area</t>
  </si>
  <si>
    <t>Individual rarely travels outside the local area or the country</t>
  </si>
  <si>
    <t>Individual occasionally travels outside the country for work or tourism</t>
  </si>
  <si>
    <t>Individual's position requires frequent overseas travel or they routinely travel outside the country for tourism or personal reasons.</t>
  </si>
  <si>
    <t>Individual makes constant overseas trips with multiple return trips to the same locations/regions</t>
  </si>
  <si>
    <t>There is circumstantial data which could link the individual to classified or proprietary projects</t>
  </si>
  <si>
    <t>Individual makes some reference to work on classified or proprietary projects through conversation and/or web based sites</t>
  </si>
  <si>
    <t>Editing</t>
  </si>
  <si>
    <t>Sexual</t>
  </si>
  <si>
    <t>Risk Level</t>
  </si>
  <si>
    <t>Calculated Total</t>
  </si>
  <si>
    <t>Sexual Activity/Behavior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</si>
</sst>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96">
    <xf numFmtId="0" fontId="0" fillId="0" borderId="0" xfId="0"/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/>
    <xf numFmtId="0" fontId="0" fillId="0" borderId="16" xfId="0" applyFill="1" applyBorder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/>
    <xf numFmtId="0" fontId="0" fillId="36" borderId="11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9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/>
    <xf numFmtId="0" fontId="0" fillId="37" borderId="1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0" borderId="0" xfId="0" applyFill="1" applyAlignment="1">
      <alignment horizontal="left"/>
    </xf>
    <xf numFmtId="164" fontId="0" fillId="0" borderId="25" xfId="0" applyNumberForma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43" borderId="14" xfId="0" applyFill="1" applyBorder="1" applyAlignment="1" applyProtection="1">
      <alignment horizontal="center"/>
      <protection locked="0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left"/>
    </xf>
    <xf numFmtId="0" fontId="14" fillId="33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0" fillId="44" borderId="0" xfId="0" applyFill="1" applyAlignment="1"/>
    <xf numFmtId="0" fontId="0" fillId="44" borderId="0" xfId="0" applyFill="1"/>
    <xf numFmtId="0" fontId="16" fillId="44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7" fillId="33" borderId="0" xfId="0" applyFont="1" applyFill="1"/>
    <xf numFmtId="0" fontId="17" fillId="0" borderId="0" xfId="0" applyFont="1" applyFill="1"/>
    <xf numFmtId="0" fontId="0" fillId="41" borderId="60" xfId="0" applyFill="1" applyBorder="1" applyAlignment="1" applyProtection="1">
      <alignment horizontal="center"/>
    </xf>
    <xf numFmtId="0" fontId="0" fillId="36" borderId="28" xfId="0" applyFill="1" applyBorder="1" applyAlignment="1" applyProtection="1">
      <alignment horizontal="center"/>
    </xf>
    <xf numFmtId="0" fontId="0" fillId="36" borderId="29" xfId="0" applyFill="1" applyBorder="1" applyAlignment="1" applyProtection="1">
      <alignment horizontal="center"/>
    </xf>
    <xf numFmtId="0" fontId="0" fillId="36" borderId="30" xfId="0" applyFill="1" applyBorder="1" applyAlignment="1" applyProtection="1">
      <alignment horizontal="center"/>
    </xf>
    <xf numFmtId="0" fontId="0" fillId="37" borderId="28" xfId="0" applyFill="1" applyBorder="1" applyAlignment="1" applyProtection="1">
      <alignment horizontal="center"/>
    </xf>
    <xf numFmtId="0" fontId="0" fillId="37" borderId="29" xfId="0" applyFill="1" applyBorder="1" applyAlignment="1" applyProtection="1">
      <alignment horizontal="center"/>
    </xf>
    <xf numFmtId="0" fontId="0" fillId="37" borderId="30" xfId="0" applyFill="1" applyBorder="1" applyAlignment="1" applyProtection="1">
      <alignment horizontal="center"/>
    </xf>
    <xf numFmtId="0" fontId="0" fillId="40" borderId="28" xfId="0" applyFill="1" applyBorder="1" applyAlignment="1" applyProtection="1">
      <alignment horizontal="center"/>
    </xf>
    <xf numFmtId="0" fontId="0" fillId="40" borderId="29" xfId="0" applyFill="1" applyBorder="1" applyAlignment="1" applyProtection="1">
      <alignment horizontal="center"/>
    </xf>
    <xf numFmtId="0" fontId="0" fillId="40" borderId="30" xfId="0" applyFill="1" applyBorder="1" applyAlignment="1" applyProtection="1">
      <alignment horizontal="center"/>
    </xf>
    <xf numFmtId="0" fontId="0" fillId="42" borderId="60" xfId="0" applyFill="1" applyBorder="1" applyAlignment="1" applyProtection="1">
      <alignment horizontal="center"/>
    </xf>
    <xf numFmtId="0" fontId="0" fillId="45" borderId="0" xfId="0" applyFill="1" applyAlignment="1">
      <alignment horizontal="center"/>
    </xf>
    <xf numFmtId="0" fontId="0" fillId="0" borderId="36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35" borderId="5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35" borderId="0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35" borderId="64" xfId="0" applyFill="1" applyBorder="1" applyProtection="1"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54" xfId="0" applyFill="1" applyBorder="1" applyProtection="1">
      <protection locked="0"/>
    </xf>
    <xf numFmtId="0" fontId="0" fillId="40" borderId="21" xfId="0" applyFill="1" applyBorder="1" applyAlignment="1" applyProtection="1">
      <alignment horizontal="center"/>
      <protection locked="0"/>
    </xf>
    <xf numFmtId="0" fontId="0" fillId="0" borderId="16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44" borderId="22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17" xfId="0" applyFill="1" applyBorder="1" applyAlignment="1" applyProtection="1">
      <alignment horizontal="left" wrapText="1"/>
      <protection locked="0"/>
    </xf>
    <xf numFmtId="0" fontId="0" fillId="0" borderId="28" xfId="0" applyFill="1" applyBorder="1" applyAlignment="1" applyProtection="1">
      <alignment horizontal="left" wrapText="1"/>
      <protection locked="0"/>
    </xf>
    <xf numFmtId="0" fontId="0" fillId="44" borderId="22" xfId="0" applyFill="1" applyBorder="1" applyProtection="1"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44" borderId="23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0" fillId="0" borderId="14" xfId="0" applyFill="1" applyBorder="1" applyAlignment="1" applyProtection="1">
      <alignment horizontal="left" wrapText="1"/>
      <protection locked="0"/>
    </xf>
    <xf numFmtId="0" fontId="20" fillId="0" borderId="14" xfId="43" applyBorder="1" applyAlignment="1" applyProtection="1">
      <alignment horizontal="left" wrapText="1"/>
      <protection locked="0"/>
    </xf>
    <xf numFmtId="0" fontId="0" fillId="0" borderId="29" xfId="0" applyFill="1" applyBorder="1" applyAlignment="1" applyProtection="1">
      <alignment horizontal="left" wrapText="1"/>
      <protection locked="0"/>
    </xf>
    <xf numFmtId="0" fontId="0" fillId="44" borderId="23" xfId="0" applyFill="1" applyBorder="1" applyProtection="1"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18" fillId="0" borderId="18" xfId="0" applyFont="1" applyFill="1" applyBorder="1" applyProtection="1">
      <protection locked="0"/>
    </xf>
    <xf numFmtId="0" fontId="18" fillId="0" borderId="14" xfId="0" applyFont="1" applyFill="1" applyBorder="1" applyProtection="1">
      <protection locked="0"/>
    </xf>
    <xf numFmtId="0" fontId="20" fillId="0" borderId="14" xfId="43" applyFill="1" applyBorder="1" applyAlignment="1" applyProtection="1">
      <alignment horizontal="center"/>
      <protection locked="0"/>
    </xf>
    <xf numFmtId="0" fontId="20" fillId="0" borderId="29" xfId="43" applyFill="1" applyBorder="1" applyAlignment="1" applyProtection="1">
      <alignment horizontal="center"/>
      <protection locked="0"/>
    </xf>
    <xf numFmtId="0" fontId="20" fillId="0" borderId="14" xfId="43" applyFill="1" applyBorder="1" applyAlignment="1" applyProtection="1">
      <alignment horizontal="left" wrapText="1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20" fillId="0" borderId="29" xfId="43" applyBorder="1" applyAlignment="1" applyProtection="1">
      <alignment horizontal="left" wrapText="1"/>
      <protection locked="0"/>
    </xf>
    <xf numFmtId="0" fontId="24" fillId="0" borderId="18" xfId="43" applyFont="1" applyBorder="1" applyAlignment="1" applyProtection="1">
      <alignment horizontal="left" wrapText="1"/>
      <protection locked="0"/>
    </xf>
    <xf numFmtId="0" fontId="20" fillId="0" borderId="14" xfId="43" applyBorder="1" applyAlignment="1" applyProtection="1">
      <alignment horizontal="center"/>
      <protection locked="0"/>
    </xf>
    <xf numFmtId="0" fontId="20" fillId="0" borderId="29" xfId="43" applyBorder="1" applyAlignment="1" applyProtection="1">
      <alignment horizontal="center"/>
      <protection locked="0"/>
    </xf>
    <xf numFmtId="0" fontId="20" fillId="0" borderId="14" xfId="43" applyFill="1" applyBorder="1" applyAlignment="1" applyProtection="1">
      <alignment horizontal="center" wrapText="1"/>
      <protection locked="0"/>
    </xf>
    <xf numFmtId="0" fontId="20" fillId="0" borderId="14" xfId="43" applyBorder="1" applyAlignment="1" applyProtection="1">
      <alignment horizontal="left" vertical="center" wrapText="1"/>
      <protection locked="0"/>
    </xf>
    <xf numFmtId="0" fontId="0" fillId="33" borderId="18" xfId="0" applyFill="1" applyBorder="1" applyProtection="1">
      <protection locked="0"/>
    </xf>
    <xf numFmtId="0" fontId="0" fillId="33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29" xfId="0" applyFill="1" applyBorder="1" applyAlignment="1" applyProtection="1">
      <alignment horizontal="left"/>
      <protection locked="0"/>
    </xf>
    <xf numFmtId="0" fontId="20" fillId="0" borderId="14" xfId="43" applyBorder="1" applyAlignment="1" applyProtection="1">
      <alignment horizontal="left"/>
      <protection locked="0"/>
    </xf>
    <xf numFmtId="0" fontId="0" fillId="0" borderId="29" xfId="0" applyFill="1" applyBorder="1" applyProtection="1">
      <protection locked="0"/>
    </xf>
    <xf numFmtId="0" fontId="0" fillId="44" borderId="52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44" borderId="53" xfId="0" applyFill="1" applyBorder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30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44" borderId="45" xfId="0" applyFill="1" applyBorder="1" applyProtection="1">
      <protection locked="0"/>
    </xf>
    <xf numFmtId="0" fontId="0" fillId="44" borderId="31" xfId="0" applyFill="1" applyBorder="1" applyProtection="1">
      <protection locked="0"/>
    </xf>
    <xf numFmtId="0" fontId="0" fillId="44" borderId="0" xfId="0" applyFill="1" applyBorder="1" applyProtection="1">
      <protection locked="0"/>
    </xf>
    <xf numFmtId="0" fontId="0" fillId="44" borderId="61" xfId="0" applyFill="1" applyBorder="1" applyProtection="1">
      <protection locked="0"/>
    </xf>
    <xf numFmtId="0" fontId="0" fillId="33" borderId="0" xfId="0" applyFill="1" applyProtection="1"/>
    <xf numFmtId="0" fontId="0" fillId="0" borderId="0" xfId="0" applyProtection="1"/>
    <xf numFmtId="0" fontId="0" fillId="43" borderId="37" xfId="0" applyFill="1" applyBorder="1" applyAlignment="1" applyProtection="1">
      <alignment horizontal="center"/>
    </xf>
    <xf numFmtId="0" fontId="0" fillId="43" borderId="38" xfId="0" applyFill="1" applyBorder="1" applyAlignment="1" applyProtection="1">
      <alignment horizontal="center"/>
    </xf>
    <xf numFmtId="0" fontId="0" fillId="43" borderId="39" xfId="0" applyFill="1" applyBorder="1" applyAlignment="1" applyProtection="1">
      <alignment horizontal="center"/>
    </xf>
    <xf numFmtId="0" fontId="0" fillId="33" borderId="21" xfId="0" applyFill="1" applyBorder="1" applyAlignment="1" applyProtection="1">
      <alignment horizontal="center"/>
    </xf>
    <xf numFmtId="0" fontId="0" fillId="41" borderId="33" xfId="0" applyFill="1" applyBorder="1" applyAlignment="1" applyProtection="1">
      <alignment horizontal="center" vertical="center"/>
    </xf>
    <xf numFmtId="0" fontId="0" fillId="41" borderId="59" xfId="0" applyFill="1" applyBorder="1" applyAlignment="1" applyProtection="1">
      <alignment horizontal="center"/>
    </xf>
    <xf numFmtId="0" fontId="0" fillId="36" borderId="17" xfId="0" applyFill="1" applyBorder="1" applyAlignment="1" applyProtection="1">
      <alignment horizontal="center"/>
    </xf>
    <xf numFmtId="0" fontId="0" fillId="36" borderId="14" xfId="0" applyFill="1" applyBorder="1" applyAlignment="1" applyProtection="1">
      <alignment horizontal="center"/>
    </xf>
    <xf numFmtId="0" fontId="0" fillId="36" borderId="20" xfId="0" applyFill="1" applyBorder="1" applyAlignment="1" applyProtection="1">
      <alignment horizontal="center"/>
    </xf>
    <xf numFmtId="0" fontId="0" fillId="37" borderId="17" xfId="0" applyFill="1" applyBorder="1" applyAlignment="1" applyProtection="1">
      <alignment horizontal="center"/>
    </xf>
    <xf numFmtId="0" fontId="0" fillId="37" borderId="14" xfId="0" applyFill="1" applyBorder="1" applyAlignment="1" applyProtection="1">
      <alignment horizontal="center"/>
    </xf>
    <xf numFmtId="0" fontId="0" fillId="37" borderId="20" xfId="0" applyFill="1" applyBorder="1" applyAlignment="1" applyProtection="1">
      <alignment horizontal="center"/>
    </xf>
    <xf numFmtId="0" fontId="0" fillId="40" borderId="17" xfId="0" applyFill="1" applyBorder="1" applyAlignment="1" applyProtection="1">
      <alignment horizontal="center"/>
    </xf>
    <xf numFmtId="0" fontId="0" fillId="40" borderId="14" xfId="0" applyFill="1" applyBorder="1" applyAlignment="1" applyProtection="1">
      <alignment horizontal="center"/>
    </xf>
    <xf numFmtId="0" fontId="0" fillId="40" borderId="20" xfId="0" applyFill="1" applyBorder="1" applyAlignment="1" applyProtection="1">
      <alignment horizontal="center"/>
    </xf>
    <xf numFmtId="0" fontId="0" fillId="42" borderId="33" xfId="0" applyFill="1" applyBorder="1" applyAlignment="1" applyProtection="1">
      <alignment horizontal="center" vertical="center"/>
    </xf>
    <xf numFmtId="0" fontId="0" fillId="42" borderId="59" xfId="0" applyFill="1" applyBorder="1" applyAlignment="1" applyProtection="1">
      <alignment horizontal="center"/>
    </xf>
    <xf numFmtId="0" fontId="0" fillId="33" borderId="0" xfId="0" applyFill="1" applyAlignment="1" applyProtection="1">
      <alignment horizontal="center"/>
    </xf>
    <xf numFmtId="0" fontId="0" fillId="43" borderId="11" xfId="0" applyFill="1" applyBorder="1" applyAlignment="1" applyProtection="1">
      <alignment horizontal="center"/>
    </xf>
    <xf numFmtId="0" fontId="0" fillId="33" borderId="14" xfId="0" applyFill="1" applyBorder="1" applyAlignment="1" applyProtection="1">
      <alignment horizontal="center"/>
    </xf>
    <xf numFmtId="0" fontId="0" fillId="41" borderId="16" xfId="0" applyFill="1" applyBorder="1" applyAlignment="1" applyProtection="1">
      <alignment horizontal="center"/>
    </xf>
    <xf numFmtId="0" fontId="0" fillId="33" borderId="14" xfId="0" applyFill="1" applyBorder="1" applyProtection="1"/>
    <xf numFmtId="0" fontId="0" fillId="36" borderId="18" xfId="0" applyFill="1" applyBorder="1" applyAlignment="1" applyProtection="1">
      <alignment horizontal="center"/>
    </xf>
    <xf numFmtId="0" fontId="0" fillId="37" borderId="18" xfId="0" applyFill="1" applyBorder="1" applyAlignment="1" applyProtection="1">
      <alignment horizontal="center"/>
    </xf>
    <xf numFmtId="0" fontId="0" fillId="40" borderId="18" xfId="0" applyFill="1" applyBorder="1" applyAlignment="1" applyProtection="1">
      <alignment horizontal="center"/>
    </xf>
    <xf numFmtId="0" fontId="0" fillId="42" borderId="19" xfId="0" applyFill="1" applyBorder="1" applyAlignment="1" applyProtection="1">
      <alignment horizontal="center"/>
    </xf>
    <xf numFmtId="0" fontId="0" fillId="33" borderId="14" xfId="0" quotePrefix="1" applyFill="1" applyBorder="1" applyAlignment="1" applyProtection="1">
      <alignment horizontal="center"/>
    </xf>
    <xf numFmtId="0" fontId="0" fillId="43" borderId="25" xfId="0" applyFill="1" applyBorder="1" applyProtection="1">
      <protection locked="0"/>
    </xf>
    <xf numFmtId="0" fontId="0" fillId="43" borderId="26" xfId="0" applyFill="1" applyBorder="1" applyProtection="1">
      <protection locked="0"/>
    </xf>
    <xf numFmtId="0" fontId="0" fillId="43" borderId="27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0" fillId="33" borderId="36" xfId="0" applyFill="1" applyBorder="1" applyAlignment="1" applyProtection="1">
      <alignment horizontal="center"/>
    </xf>
    <xf numFmtId="0" fontId="0" fillId="33" borderId="11" xfId="0" applyFill="1" applyBorder="1" applyAlignment="1" applyProtection="1">
      <alignment horizontal="center"/>
    </xf>
    <xf numFmtId="0" fontId="0" fillId="33" borderId="16" xfId="0" applyFill="1" applyBorder="1" applyAlignment="1" applyProtection="1">
      <alignment horizontal="center"/>
    </xf>
    <xf numFmtId="0" fontId="0" fillId="33" borderId="28" xfId="0" applyFill="1" applyBorder="1" applyAlignment="1" applyProtection="1">
      <alignment horizontal="center"/>
    </xf>
    <xf numFmtId="0" fontId="0" fillId="33" borderId="18" xfId="0" applyFill="1" applyBorder="1" applyAlignment="1" applyProtection="1">
      <alignment horizontal="center"/>
    </xf>
    <xf numFmtId="0" fontId="0" fillId="33" borderId="29" xfId="0" applyFill="1" applyBorder="1" applyAlignment="1" applyProtection="1">
      <alignment horizontal="center"/>
    </xf>
    <xf numFmtId="0" fontId="0" fillId="33" borderId="19" xfId="0" applyFill="1" applyBorder="1" applyAlignment="1" applyProtection="1">
      <alignment horizontal="center"/>
    </xf>
    <xf numFmtId="0" fontId="0" fillId="33" borderId="3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43" borderId="16" xfId="0" applyFill="1" applyBorder="1" applyAlignment="1" applyProtection="1">
      <alignment horizontal="center"/>
      <protection locked="0"/>
    </xf>
    <xf numFmtId="0" fontId="0" fillId="43" borderId="17" xfId="0" applyFill="1" applyBorder="1" applyAlignment="1" applyProtection="1">
      <alignment horizontal="center"/>
      <protection locked="0"/>
    </xf>
    <xf numFmtId="0" fontId="0" fillId="43" borderId="28" xfId="0" applyFill="1" applyBorder="1" applyAlignment="1" applyProtection="1">
      <alignment horizontal="center"/>
      <protection locked="0"/>
    </xf>
    <xf numFmtId="0" fontId="0" fillId="43" borderId="45" xfId="0" applyFill="1" applyBorder="1" applyAlignment="1" applyProtection="1">
      <alignment horizontal="center"/>
      <protection locked="0"/>
    </xf>
    <xf numFmtId="0" fontId="0" fillId="43" borderId="18" xfId="0" applyFill="1" applyBorder="1" applyAlignment="1" applyProtection="1">
      <alignment horizontal="center"/>
      <protection locked="0"/>
    </xf>
    <xf numFmtId="0" fontId="0" fillId="43" borderId="29" xfId="0" applyFill="1" applyBorder="1" applyAlignment="1" applyProtection="1">
      <alignment horizontal="center"/>
      <protection locked="0"/>
    </xf>
    <xf numFmtId="0" fontId="0" fillId="43" borderId="31" xfId="0" applyFill="1" applyBorder="1" applyAlignment="1" applyProtection="1">
      <alignment horizontal="center"/>
      <protection locked="0"/>
    </xf>
    <xf numFmtId="0" fontId="0" fillId="43" borderId="19" xfId="0" applyFill="1" applyBorder="1" applyAlignment="1" applyProtection="1">
      <alignment horizontal="center"/>
      <protection locked="0"/>
    </xf>
    <xf numFmtId="0" fontId="0" fillId="43" borderId="20" xfId="0" applyFill="1" applyBorder="1" applyAlignment="1" applyProtection="1">
      <alignment horizontal="center"/>
      <protection locked="0"/>
    </xf>
    <xf numFmtId="0" fontId="0" fillId="43" borderId="30" xfId="0" applyFill="1" applyBorder="1" applyAlignment="1" applyProtection="1">
      <alignment horizontal="center"/>
      <protection locked="0"/>
    </xf>
    <xf numFmtId="0" fontId="0" fillId="43" borderId="41" xfId="0" applyFill="1" applyBorder="1" applyAlignment="1" applyProtection="1">
      <alignment horizontal="center"/>
      <protection locked="0"/>
    </xf>
    <xf numFmtId="0" fontId="0" fillId="40" borderId="10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left"/>
    </xf>
    <xf numFmtId="0" fontId="16" fillId="38" borderId="12" xfId="0" applyFont="1" applyFill="1" applyBorder="1" applyAlignment="1">
      <alignment horizontal="left"/>
    </xf>
    <xf numFmtId="0" fontId="16" fillId="38" borderId="13" xfId="0" applyFont="1" applyFill="1" applyBorder="1" applyAlignment="1">
      <alignment horizontal="left"/>
    </xf>
    <xf numFmtId="0" fontId="16" fillId="39" borderId="10" xfId="0" applyFont="1" applyFill="1" applyBorder="1" applyAlignment="1">
      <alignment horizontal="center"/>
    </xf>
    <xf numFmtId="0" fontId="16" fillId="39" borderId="13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16" fillId="37" borderId="12" xfId="0" applyFont="1" applyFill="1" applyBorder="1" applyAlignment="1">
      <alignment horizontal="center"/>
    </xf>
    <xf numFmtId="0" fontId="16" fillId="37" borderId="13" xfId="0" applyFont="1" applyFill="1" applyBorder="1" applyAlignment="1">
      <alignment horizontal="center"/>
    </xf>
    <xf numFmtId="0" fontId="0" fillId="42" borderId="20" xfId="0" applyFill="1" applyBorder="1" applyAlignment="1" applyProtection="1">
      <alignment horizontal="center"/>
    </xf>
    <xf numFmtId="0" fontId="0" fillId="42" borderId="30" xfId="0" applyFill="1" applyBorder="1" applyAlignment="1" applyProtection="1">
      <alignment horizontal="center"/>
    </xf>
    <xf numFmtId="0" fontId="16" fillId="43" borderId="34" xfId="0" applyFont="1" applyFill="1" applyBorder="1" applyAlignment="1" applyProtection="1">
      <alignment horizontal="center" vertical="center"/>
    </xf>
    <xf numFmtId="0" fontId="16" fillId="43" borderId="35" xfId="0" applyFont="1" applyFill="1" applyBorder="1" applyAlignment="1" applyProtection="1">
      <alignment horizontal="center" vertical="center"/>
    </xf>
    <xf numFmtId="0" fontId="16" fillId="43" borderId="36" xfId="0" applyFont="1" applyFill="1" applyBorder="1" applyAlignment="1" applyProtection="1">
      <alignment horizontal="center" vertical="center"/>
    </xf>
    <xf numFmtId="0" fontId="16" fillId="43" borderId="53" xfId="0" applyFont="1" applyFill="1" applyBorder="1" applyAlignment="1" applyProtection="1">
      <alignment horizontal="center" vertical="center"/>
    </xf>
    <xf numFmtId="0" fontId="16" fillId="43" borderId="61" xfId="0" applyFont="1" applyFill="1" applyBorder="1" applyAlignment="1" applyProtection="1">
      <alignment horizontal="center" vertical="center"/>
    </xf>
    <xf numFmtId="0" fontId="16" fillId="43" borderId="62" xfId="0" applyFont="1" applyFill="1" applyBorder="1" applyAlignment="1" applyProtection="1">
      <alignment horizontal="center" vertical="center"/>
    </xf>
    <xf numFmtId="0" fontId="0" fillId="43" borderId="34" xfId="0" applyFill="1" applyBorder="1" applyAlignment="1" applyProtection="1">
      <alignment horizontal="center"/>
    </xf>
    <xf numFmtId="0" fontId="0" fillId="43" borderId="36" xfId="0" applyFill="1" applyBorder="1" applyAlignment="1" applyProtection="1">
      <alignment horizontal="center"/>
    </xf>
    <xf numFmtId="0" fontId="0" fillId="41" borderId="17" xfId="0" applyFill="1" applyBorder="1" applyAlignment="1" applyProtection="1">
      <alignment horizontal="center"/>
    </xf>
    <xf numFmtId="0" fontId="0" fillId="41" borderId="28" xfId="0" applyFill="1" applyBorder="1" applyAlignment="1" applyProtection="1">
      <alignment horizontal="center"/>
    </xf>
    <xf numFmtId="0" fontId="0" fillId="36" borderId="14" xfId="0" applyFill="1" applyBorder="1" applyAlignment="1" applyProtection="1">
      <alignment horizontal="center"/>
    </xf>
    <xf numFmtId="0" fontId="0" fillId="36" borderId="29" xfId="0" applyFill="1" applyBorder="1" applyAlignment="1" applyProtection="1">
      <alignment horizontal="center"/>
    </xf>
    <xf numFmtId="0" fontId="0" fillId="37" borderId="14" xfId="0" applyFill="1" applyBorder="1" applyAlignment="1" applyProtection="1">
      <alignment horizontal="center"/>
    </xf>
    <xf numFmtId="0" fontId="0" fillId="37" borderId="29" xfId="0" applyFill="1" applyBorder="1" applyAlignment="1" applyProtection="1">
      <alignment horizontal="center"/>
    </xf>
    <xf numFmtId="0" fontId="0" fillId="40" borderId="16" xfId="0" applyFill="1" applyBorder="1" applyAlignment="1" applyProtection="1">
      <alignment horizontal="center" vertical="center"/>
    </xf>
    <xf numFmtId="0" fontId="0" fillId="40" borderId="18" xfId="0" applyFill="1" applyBorder="1" applyAlignment="1" applyProtection="1">
      <alignment horizontal="center" vertical="center"/>
    </xf>
    <xf numFmtId="0" fontId="0" fillId="40" borderId="19" xfId="0" applyFill="1" applyBorder="1" applyAlignment="1" applyProtection="1">
      <alignment horizontal="center" vertical="center"/>
    </xf>
    <xf numFmtId="0" fontId="0" fillId="40" borderId="14" xfId="0" applyFill="1" applyBorder="1" applyAlignment="1" applyProtection="1">
      <alignment horizontal="center"/>
    </xf>
    <xf numFmtId="0" fontId="0" fillId="40" borderId="29" xfId="0" applyFill="1" applyBorder="1" applyAlignment="1" applyProtection="1">
      <alignment horizontal="center"/>
    </xf>
    <xf numFmtId="0" fontId="0" fillId="37" borderId="16" xfId="0" applyFill="1" applyBorder="1" applyAlignment="1" applyProtection="1">
      <alignment horizontal="center" vertical="center"/>
    </xf>
    <xf numFmtId="0" fontId="0" fillId="37" borderId="18" xfId="0" applyFill="1" applyBorder="1" applyAlignment="1" applyProtection="1">
      <alignment horizontal="center" vertical="center"/>
    </xf>
    <xf numFmtId="0" fontId="0" fillId="37" borderId="19" xfId="0" applyFill="1" applyBorder="1" applyAlignment="1" applyProtection="1">
      <alignment horizontal="center" vertical="center"/>
    </xf>
    <xf numFmtId="0" fontId="0" fillId="36" borderId="16" xfId="0" applyFill="1" applyBorder="1" applyAlignment="1" applyProtection="1">
      <alignment horizontal="center" vertical="center"/>
    </xf>
    <xf numFmtId="0" fontId="0" fillId="36" borderId="18" xfId="0" applyFill="1" applyBorder="1" applyAlignment="1" applyProtection="1">
      <alignment horizontal="center" vertical="center"/>
    </xf>
    <xf numFmtId="0" fontId="0" fillId="36" borderId="19" xfId="0" applyFill="1" applyBorder="1" applyAlignment="1" applyProtection="1">
      <alignment horizontal="center" vertical="center"/>
    </xf>
    <xf numFmtId="0" fontId="0" fillId="37" borderId="34" xfId="0" applyFill="1" applyBorder="1" applyAlignment="1">
      <alignment horizontal="left"/>
    </xf>
    <xf numFmtId="0" fontId="0" fillId="37" borderId="35" xfId="0" applyFill="1" applyBorder="1" applyAlignment="1">
      <alignment horizontal="left"/>
    </xf>
    <xf numFmtId="0" fontId="0" fillId="37" borderId="36" xfId="0" applyFill="1" applyBorder="1" applyAlignment="1">
      <alignment horizontal="left"/>
    </xf>
    <xf numFmtId="0" fontId="0" fillId="37" borderId="34" xfId="0" applyFill="1" applyBorder="1" applyAlignment="1">
      <alignment horizontal="center" vertical="center" textRotation="90"/>
    </xf>
    <xf numFmtId="0" fontId="0" fillId="37" borderId="52" xfId="0" applyFill="1" applyBorder="1" applyAlignment="1">
      <alignment horizontal="center" vertical="center" textRotation="90"/>
    </xf>
    <xf numFmtId="0" fontId="0" fillId="37" borderId="53" xfId="0" applyFill="1" applyBorder="1" applyAlignment="1">
      <alignment horizontal="center" vertical="center" textRotation="90"/>
    </xf>
    <xf numFmtId="0" fontId="0" fillId="33" borderId="17" xfId="0" applyFill="1" applyBorder="1" applyAlignment="1">
      <alignment horizontal="left" wrapText="1"/>
    </xf>
    <xf numFmtId="0" fontId="0" fillId="33" borderId="28" xfId="0" applyFill="1" applyBorder="1" applyAlignment="1">
      <alignment horizontal="left" wrapText="1"/>
    </xf>
    <xf numFmtId="0" fontId="0" fillId="33" borderId="14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0" fontId="0" fillId="33" borderId="54" xfId="0" applyFill="1" applyBorder="1" applyAlignment="1">
      <alignment horizontal="left" vertical="center" wrapText="1"/>
    </xf>
    <xf numFmtId="0" fontId="0" fillId="33" borderId="51" xfId="0" applyFill="1" applyBorder="1" applyAlignment="1">
      <alignment horizontal="left" vertical="center" wrapText="1"/>
    </xf>
    <xf numFmtId="0" fontId="0" fillId="33" borderId="55" xfId="0" applyFill="1" applyBorder="1" applyAlignment="1">
      <alignment horizontal="left" vertical="center" wrapText="1"/>
    </xf>
    <xf numFmtId="0" fontId="0" fillId="33" borderId="5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56" xfId="0" applyFill="1" applyBorder="1" applyAlignment="1">
      <alignment horizontal="left" vertical="center" wrapText="1"/>
    </xf>
    <xf numFmtId="0" fontId="0" fillId="33" borderId="57" xfId="0" applyFill="1" applyBorder="1" applyAlignment="1">
      <alignment horizontal="left" vertical="center" wrapText="1"/>
    </xf>
    <xf numFmtId="0" fontId="0" fillId="33" borderId="48" xfId="0" applyFill="1" applyBorder="1" applyAlignment="1">
      <alignment horizontal="left" vertical="center" wrapText="1"/>
    </xf>
    <xf numFmtId="0" fontId="0" fillId="33" borderId="58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wrapText="1"/>
    </xf>
    <xf numFmtId="0" fontId="0" fillId="33" borderId="30" xfId="0" applyFill="1" applyBorder="1" applyAlignment="1">
      <alignment horizontal="left" wrapText="1"/>
    </xf>
    <xf numFmtId="0" fontId="0" fillId="37" borderId="10" xfId="0" applyFill="1" applyBorder="1" applyAlignment="1">
      <alignment horizontal="left" wrapText="1"/>
    </xf>
    <xf numFmtId="0" fontId="0" fillId="37" borderId="12" xfId="0" applyFill="1" applyBorder="1" applyAlignment="1">
      <alignment horizontal="left" wrapText="1"/>
    </xf>
    <xf numFmtId="0" fontId="0" fillId="37" borderId="13" xfId="0" applyFill="1" applyBorder="1" applyAlignment="1">
      <alignment horizontal="left" wrapText="1"/>
    </xf>
    <xf numFmtId="0" fontId="0" fillId="39" borderId="34" xfId="0" applyFill="1" applyBorder="1" applyAlignment="1">
      <alignment horizontal="center" vertical="center" textRotation="90"/>
    </xf>
    <xf numFmtId="0" fontId="0" fillId="39" borderId="52" xfId="0" applyFill="1" applyBorder="1" applyAlignment="1">
      <alignment horizontal="center" vertical="center" textRotation="90"/>
    </xf>
    <xf numFmtId="0" fontId="0" fillId="39" borderId="53" xfId="0" applyFill="1" applyBorder="1" applyAlignment="1">
      <alignment horizontal="center" vertical="center" textRotation="90"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16" fillId="38" borderId="34" xfId="0" applyFont="1" applyFill="1" applyBorder="1" applyAlignment="1">
      <alignment horizontal="center"/>
    </xf>
    <xf numFmtId="0" fontId="16" fillId="38" borderId="35" xfId="0" applyFont="1" applyFill="1" applyBorder="1" applyAlignment="1">
      <alignment horizontal="center"/>
    </xf>
    <xf numFmtId="0" fontId="16" fillId="38" borderId="36" xfId="0" applyFon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63" xfId="0" applyFill="1" applyBorder="1" applyAlignment="1">
      <alignment horizontal="left"/>
    </xf>
    <xf numFmtId="0" fontId="0" fillId="39" borderId="34" xfId="0" applyFill="1" applyBorder="1" applyAlignment="1">
      <alignment horizontal="left" wrapText="1"/>
    </xf>
    <xf numFmtId="0" fontId="0" fillId="39" borderId="35" xfId="0" applyFill="1" applyBorder="1" applyAlignment="1">
      <alignment horizontal="left" wrapText="1"/>
    </xf>
    <xf numFmtId="0" fontId="0" fillId="39" borderId="36" xfId="0" applyFill="1" applyBorder="1" applyAlignment="1">
      <alignment horizontal="left" wrapText="1"/>
    </xf>
    <xf numFmtId="0" fontId="0" fillId="37" borderId="34" xfId="0" applyFill="1" applyBorder="1" applyAlignment="1">
      <alignment horizontal="left" wrapText="1"/>
    </xf>
    <xf numFmtId="0" fontId="0" fillId="37" borderId="35" xfId="0" applyFill="1" applyBorder="1" applyAlignment="1">
      <alignment horizontal="left" wrapText="1"/>
    </xf>
    <xf numFmtId="0" fontId="0" fillId="37" borderId="36" xfId="0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40" borderId="10" xfId="0" applyFill="1" applyBorder="1" applyAlignment="1">
      <alignment horizontal="left" wrapText="1"/>
    </xf>
    <xf numFmtId="0" fontId="0" fillId="40" borderId="12" xfId="0" applyFill="1" applyBorder="1" applyAlignment="1">
      <alignment horizontal="left" wrapText="1"/>
    </xf>
    <xf numFmtId="0" fontId="0" fillId="40" borderId="13" xfId="0" applyFill="1" applyBorder="1" applyAlignment="1">
      <alignment horizontal="left" wrapText="1"/>
    </xf>
    <xf numFmtId="0" fontId="0" fillId="40" borderId="34" xfId="0" applyFill="1" applyBorder="1" applyAlignment="1">
      <alignment horizontal="center" vertical="center" textRotation="90" wrapText="1"/>
    </xf>
    <xf numFmtId="0" fontId="0" fillId="40" borderId="52" xfId="0" applyFill="1" applyBorder="1" applyAlignment="1">
      <alignment horizontal="center" vertical="center" textRotation="90" wrapText="1"/>
    </xf>
    <xf numFmtId="0" fontId="0" fillId="40" borderId="53" xfId="0" applyFill="1" applyBorder="1" applyAlignment="1">
      <alignment horizontal="center" vertical="center" textRotation="90" wrapText="1"/>
    </xf>
    <xf numFmtId="0" fontId="0" fillId="33" borderId="44" xfId="0" applyFill="1" applyBorder="1" applyAlignment="1">
      <alignment horizontal="left" wrapText="1"/>
    </xf>
    <xf numFmtId="0" fontId="0" fillId="33" borderId="45" xfId="0" applyFill="1" applyBorder="1" applyAlignment="1">
      <alignment horizontal="left" wrapText="1"/>
    </xf>
    <xf numFmtId="0" fontId="0" fillId="33" borderId="46" xfId="0" applyFill="1" applyBorder="1" applyAlignment="1">
      <alignment horizontal="left" wrapText="1"/>
    </xf>
    <xf numFmtId="0" fontId="0" fillId="33" borderId="32" xfId="0" applyFill="1" applyBorder="1" applyAlignment="1">
      <alignment horizontal="left" wrapText="1"/>
    </xf>
    <xf numFmtId="0" fontId="0" fillId="33" borderId="31" xfId="0" applyFill="1" applyBorder="1" applyAlignment="1">
      <alignment horizontal="left" wrapText="1"/>
    </xf>
    <xf numFmtId="0" fontId="0" fillId="33" borderId="43" xfId="0" applyFill="1" applyBorder="1" applyAlignment="1">
      <alignment horizontal="left" wrapText="1"/>
    </xf>
    <xf numFmtId="0" fontId="0" fillId="33" borderId="40" xfId="0" applyFill="1" applyBorder="1" applyAlignment="1">
      <alignment horizontal="left" wrapText="1"/>
    </xf>
    <xf numFmtId="0" fontId="0" fillId="33" borderId="41" xfId="0" applyFill="1" applyBorder="1" applyAlignment="1">
      <alignment horizontal="left" wrapText="1"/>
    </xf>
    <xf numFmtId="0" fontId="0" fillId="33" borderId="42" xfId="0" applyFill="1" applyBorder="1" applyAlignment="1">
      <alignment horizontal="left" wrapText="1"/>
    </xf>
    <xf numFmtId="0" fontId="16" fillId="37" borderId="10" xfId="0" applyFont="1" applyFill="1" applyBorder="1" applyAlignment="1" applyProtection="1">
      <alignment horizontal="center"/>
    </xf>
    <xf numFmtId="0" fontId="16" fillId="37" borderId="12" xfId="0" applyFont="1" applyFill="1" applyBorder="1" applyAlignment="1" applyProtection="1">
      <alignment horizontal="center"/>
    </xf>
    <xf numFmtId="0" fontId="16" fillId="37" borderId="13" xfId="0" applyFont="1" applyFill="1" applyBorder="1" applyAlignment="1" applyProtection="1">
      <alignment horizontal="center"/>
    </xf>
    <xf numFmtId="0" fontId="16" fillId="39" borderId="10" xfId="0" applyFont="1" applyFill="1" applyBorder="1" applyAlignment="1" applyProtection="1">
      <alignment horizontal="center"/>
    </xf>
    <xf numFmtId="0" fontId="16" fillId="39" borderId="13" xfId="0" applyFont="1" applyFill="1" applyBorder="1" applyAlignment="1" applyProtection="1">
      <alignment horizontal="center"/>
    </xf>
    <xf numFmtId="0" fontId="0" fillId="47" borderId="11" xfId="0" applyFill="1" applyBorder="1" applyAlignment="1" applyProtection="1">
      <alignment horizontal="center" wrapText="1"/>
    </xf>
    <xf numFmtId="0" fontId="0" fillId="47" borderId="15" xfId="0" applyFill="1" applyBorder="1" applyAlignment="1" applyProtection="1">
      <alignment horizontal="center" wrapText="1"/>
    </xf>
    <xf numFmtId="0" fontId="0" fillId="46" borderId="11" xfId="0" applyFill="1" applyBorder="1" applyAlignment="1" applyProtection="1">
      <alignment horizontal="center" vertical="center" wrapText="1"/>
    </xf>
    <xf numFmtId="0" fontId="0" fillId="46" borderId="15" xfId="0" applyFill="1" applyBorder="1" applyAlignment="1" applyProtection="1">
      <alignment horizontal="center" vertical="center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Hyperlink 2" xfId="42"/>
    <cellStyle name="Hyperlink 3" xfId="45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 Category Ratings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Calculations!$D$4</c:f>
              <c:strCache>
                <c:ptCount val="1"/>
                <c:pt idx="0">
                  <c:v>Calculated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Calculations!$C$5:$C$15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Calculations!$D$5:$D$15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35</c:v>
                </c:pt>
                <c:pt idx="4">
                  <c:v>65</c:v>
                </c:pt>
                <c:pt idx="5">
                  <c:v>100</c:v>
                </c:pt>
                <c:pt idx="6">
                  <c:v>200</c:v>
                </c:pt>
                <c:pt idx="7">
                  <c:v>350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97280"/>
        <c:axId val="113299456"/>
      </c:lineChart>
      <c:catAx>
        <c:axId val="113297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Individual</a:t>
                </a:r>
                <a:r>
                  <a:rPr lang="en-US" baseline="0"/>
                  <a:t> Cateogry Level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99456"/>
        <c:crosses val="autoZero"/>
        <c:auto val="1"/>
        <c:lblAlgn val="ctr"/>
        <c:lblOffset val="100"/>
        <c:noMultiLvlLbl val="0"/>
      </c:catAx>
      <c:valAx>
        <c:axId val="11329945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Individual</a:t>
                </a:r>
                <a:r>
                  <a:rPr lang="en-US" baseline="0"/>
                  <a:t> Category Calculated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9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 Category Ratings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'Test Sheet'!$D$4</c:f>
              <c:strCache>
                <c:ptCount val="1"/>
                <c:pt idx="0">
                  <c:v>Calculated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'Test Sheet'!$C$5:$C$15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'Test Sheet'!$D$5:$D$15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35</c:v>
                </c:pt>
                <c:pt idx="4">
                  <c:v>65</c:v>
                </c:pt>
                <c:pt idx="5">
                  <c:v>100</c:v>
                </c:pt>
                <c:pt idx="6">
                  <c:v>200</c:v>
                </c:pt>
                <c:pt idx="7">
                  <c:v>350</c:v>
                </c:pt>
                <c:pt idx="8">
                  <c:v>500</c:v>
                </c:pt>
                <c:pt idx="9">
                  <c:v>700</c:v>
                </c:pt>
                <c:pt idx="10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01056"/>
        <c:axId val="114702976"/>
      </c:lineChart>
      <c:catAx>
        <c:axId val="114701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Individual</a:t>
                </a:r>
                <a:r>
                  <a:rPr lang="en-US" baseline="0"/>
                  <a:t> Cateogry Level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02976"/>
        <c:crosses val="autoZero"/>
        <c:auto val="1"/>
        <c:lblAlgn val="ctr"/>
        <c:lblOffset val="100"/>
        <c:noMultiLvlLbl val="0"/>
      </c:catAx>
      <c:valAx>
        <c:axId val="11470297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Individual</a:t>
                </a:r>
                <a:r>
                  <a:rPr lang="en-US" baseline="0"/>
                  <a:t> Category Calculated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70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0</xdr:row>
      <xdr:rowOff>185737</xdr:rowOff>
    </xdr:from>
    <xdr:to>
      <xdr:col>15</xdr:col>
      <xdr:colOff>485775</xdr:colOff>
      <xdr:row>15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0</xdr:row>
      <xdr:rowOff>185737</xdr:rowOff>
    </xdr:from>
    <xdr:to>
      <xdr:col>14</xdr:col>
      <xdr:colOff>19051</xdr:colOff>
      <xdr:row>15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74"/>
  <sheetViews>
    <sheetView tabSelected="1"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D3" sqref="D3"/>
    </sheetView>
  </sheetViews>
  <sheetFormatPr defaultRowHeight="15" x14ac:dyDescent="0.25"/>
  <cols>
    <col min="1" max="1" width="3.7109375" style="48" customWidth="1"/>
    <col min="2" max="2" width="10.7109375" style="19" bestFit="1" customWidth="1"/>
    <col min="3" max="3" width="4" style="19" bestFit="1" customWidth="1"/>
    <col min="4" max="4" width="16.5703125" style="3" bestFit="1" customWidth="1"/>
    <col min="5" max="5" width="10.140625" style="3" bestFit="1" customWidth="1"/>
    <col min="6" max="6" width="11.42578125" style="3" bestFit="1" customWidth="1"/>
    <col min="7" max="7" width="9.140625" style="3"/>
    <col min="8" max="8" width="2.7109375" style="3" customWidth="1"/>
    <col min="9" max="9" width="36.85546875" style="3" bestFit="1" customWidth="1"/>
    <col min="10" max="11" width="47.28515625" style="19" customWidth="1"/>
    <col min="12" max="12" width="2.7109375" style="3" customWidth="1"/>
    <col min="13" max="13" width="13.85546875" style="31" bestFit="1" customWidth="1"/>
    <col min="14" max="14" width="6.5703125" style="31" bestFit="1" customWidth="1"/>
    <col min="15" max="15" width="12.85546875" style="31" bestFit="1" customWidth="1"/>
    <col min="16" max="16" width="6.5703125" style="31" bestFit="1" customWidth="1"/>
    <col min="17" max="17" width="13.85546875" style="31" bestFit="1" customWidth="1"/>
    <col min="18" max="18" width="6.5703125" style="31" bestFit="1" customWidth="1"/>
    <col min="19" max="19" width="13.85546875" style="31" customWidth="1"/>
    <col min="20" max="20" width="6.5703125" style="31" bestFit="1" customWidth="1"/>
    <col min="21" max="21" width="13.85546875" style="31" customWidth="1"/>
    <col min="22" max="22" width="6.5703125" style="31" bestFit="1" customWidth="1"/>
    <col min="23" max="23" width="13.85546875" style="31" customWidth="1"/>
    <col min="24" max="24" width="6.5703125" style="31" bestFit="1" customWidth="1"/>
    <col min="25" max="25" width="13.85546875" style="31" customWidth="1"/>
    <col min="26" max="26" width="6.5703125" style="31" bestFit="1" customWidth="1"/>
    <col min="27" max="27" width="13.85546875" style="31" customWidth="1"/>
    <col min="28" max="28" width="6.5703125" style="31" bestFit="1" customWidth="1"/>
    <col min="29" max="31" width="13.85546875" style="31" customWidth="1"/>
    <col min="32" max="32" width="2.7109375" style="3" customWidth="1"/>
    <col min="33" max="39" width="14" style="19" customWidth="1"/>
    <col min="40" max="40" width="2.7109375" style="3" customWidth="1"/>
    <col min="41" max="41" width="14.7109375" style="19" bestFit="1" customWidth="1"/>
    <col min="42" max="42" width="14.7109375" style="19" customWidth="1"/>
    <col min="43" max="43" width="2.7109375" style="3" customWidth="1"/>
    <col min="44" max="45" width="15.28515625" style="19" customWidth="1"/>
    <col min="46" max="46" width="9.140625" style="3"/>
    <col min="47" max="48" width="9.140625" style="42"/>
    <col min="49" max="57" width="12.42578125" style="41" customWidth="1"/>
    <col min="58" max="58" width="9.140625" style="42"/>
    <col min="59" max="16384" width="9.140625" style="3"/>
  </cols>
  <sheetData>
    <row r="1" spans="1:71" ht="15.75" thickBot="1" x14ac:dyDescent="0.3">
      <c r="A1" s="47"/>
      <c r="B1" s="8" t="s">
        <v>39</v>
      </c>
      <c r="C1" s="60"/>
      <c r="D1" s="187" t="s">
        <v>43</v>
      </c>
      <c r="E1" s="188"/>
      <c r="F1" s="188"/>
      <c r="G1" s="189"/>
      <c r="H1" s="44"/>
      <c r="I1" s="10" t="s">
        <v>37</v>
      </c>
      <c r="J1" s="22"/>
      <c r="K1" s="22"/>
      <c r="L1" s="44"/>
      <c r="M1" s="190" t="s">
        <v>14</v>
      </c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2"/>
      <c r="AF1" s="45"/>
      <c r="AG1" s="195" t="s">
        <v>59</v>
      </c>
      <c r="AH1" s="196"/>
      <c r="AI1" s="196"/>
      <c r="AJ1" s="196"/>
      <c r="AK1" s="196"/>
      <c r="AL1" s="196"/>
      <c r="AM1" s="197"/>
      <c r="AN1" s="43"/>
      <c r="AO1" s="193" t="s">
        <v>47</v>
      </c>
      <c r="AP1" s="194"/>
      <c r="AQ1" s="43"/>
      <c r="AR1" s="185" t="s">
        <v>65</v>
      </c>
      <c r="AS1" s="186"/>
      <c r="AT1" s="7"/>
      <c r="AU1" s="40"/>
      <c r="AV1" s="40"/>
      <c r="AW1" s="46"/>
      <c r="AX1" s="46"/>
      <c r="AY1" s="46"/>
      <c r="AZ1" s="46"/>
      <c r="BA1" s="46"/>
      <c r="BB1" s="46"/>
      <c r="BC1" s="46"/>
      <c r="BD1" s="46"/>
      <c r="BE1" s="46"/>
      <c r="BS1" s="19"/>
    </row>
    <row r="2" spans="1:71" ht="15.75" thickBot="1" x14ac:dyDescent="0.3">
      <c r="A2" s="47"/>
      <c r="B2" s="9" t="s">
        <v>40</v>
      </c>
      <c r="C2" s="17" t="s">
        <v>23</v>
      </c>
      <c r="D2" s="61" t="s">
        <v>0</v>
      </c>
      <c r="E2" s="62" t="s">
        <v>1</v>
      </c>
      <c r="F2" s="62" t="s">
        <v>2</v>
      </c>
      <c r="G2" s="62" t="s">
        <v>3</v>
      </c>
      <c r="H2" s="63"/>
      <c r="I2" s="64" t="s">
        <v>36</v>
      </c>
      <c r="J2" s="64" t="s">
        <v>80</v>
      </c>
      <c r="K2" s="64" t="s">
        <v>81</v>
      </c>
      <c r="L2" s="65"/>
      <c r="M2" s="66" t="s">
        <v>4</v>
      </c>
      <c r="N2" s="66" t="s">
        <v>72</v>
      </c>
      <c r="O2" s="66" t="s">
        <v>5</v>
      </c>
      <c r="P2" s="66" t="s">
        <v>72</v>
      </c>
      <c r="Q2" s="66" t="s">
        <v>30</v>
      </c>
      <c r="R2" s="66" t="s">
        <v>72</v>
      </c>
      <c r="S2" s="66" t="s">
        <v>18</v>
      </c>
      <c r="T2" s="66" t="s">
        <v>72</v>
      </c>
      <c r="U2" s="66" t="s">
        <v>15</v>
      </c>
      <c r="V2" s="66" t="s">
        <v>72</v>
      </c>
      <c r="W2" s="66" t="s">
        <v>16</v>
      </c>
      <c r="X2" s="66" t="s">
        <v>72</v>
      </c>
      <c r="Y2" s="66" t="s">
        <v>17</v>
      </c>
      <c r="Z2" s="66" t="s">
        <v>72</v>
      </c>
      <c r="AA2" s="66" t="s">
        <v>19</v>
      </c>
      <c r="AB2" s="66" t="s">
        <v>72</v>
      </c>
      <c r="AC2" s="66" t="s">
        <v>20</v>
      </c>
      <c r="AD2" s="66" t="s">
        <v>21</v>
      </c>
      <c r="AE2" s="66" t="s">
        <v>22</v>
      </c>
      <c r="AF2" s="63"/>
      <c r="AG2" s="67" t="s">
        <v>6</v>
      </c>
      <c r="AH2" s="67" t="s">
        <v>7</v>
      </c>
      <c r="AI2" s="67" t="s">
        <v>8</v>
      </c>
      <c r="AJ2" s="64" t="s">
        <v>9</v>
      </c>
      <c r="AK2" s="64" t="s">
        <v>33</v>
      </c>
      <c r="AL2" s="64" t="s">
        <v>34</v>
      </c>
      <c r="AM2" s="64" t="s">
        <v>101</v>
      </c>
      <c r="AN2" s="68"/>
      <c r="AO2" s="69" t="s">
        <v>52</v>
      </c>
      <c r="AP2" s="70" t="s">
        <v>48</v>
      </c>
      <c r="AQ2" s="71"/>
      <c r="AR2" s="72" t="s">
        <v>102</v>
      </c>
      <c r="AS2" s="72" t="s">
        <v>103</v>
      </c>
      <c r="AT2" s="5"/>
      <c r="AU2" s="40"/>
      <c r="AV2" s="40"/>
      <c r="AW2" s="46" t="s">
        <v>6</v>
      </c>
      <c r="AX2" s="46" t="s">
        <v>7</v>
      </c>
      <c r="AY2" s="46" t="s">
        <v>8</v>
      </c>
      <c r="AZ2" s="46" t="s">
        <v>9</v>
      </c>
      <c r="BA2" s="46" t="s">
        <v>33</v>
      </c>
      <c r="BB2" s="46" t="s">
        <v>34</v>
      </c>
      <c r="BC2" s="46" t="s">
        <v>99</v>
      </c>
      <c r="BD2" s="46" t="s">
        <v>52</v>
      </c>
      <c r="BE2" s="46" t="s">
        <v>48</v>
      </c>
    </row>
    <row r="3" spans="1:71" ht="15" customHeight="1" x14ac:dyDescent="0.25">
      <c r="A3" s="47">
        <f>SUM(AW3:BE3)</f>
        <v>0</v>
      </c>
      <c r="B3" s="32" t="str">
        <f>IF(ISBLANK(D3),"",IF(SUM(AW3:BE3)&lt;Calculations!$G$22,Calculations!$B$21,IF(SUM(AW3:BE3)&lt;Calculations!$G$23,Calculations!$B$22,IF(SUM(AW3:BE3)&lt;Calculations!$G$24,Calculations!$B$23,IF(SUM(AW3:BE3)&lt;Calculations!$G$25,Calculations!$B$24,IF(SUM(AW3:BE3)&gt;Calculations!$H$24,Calculations!$B$25,""))))))</f>
        <v/>
      </c>
      <c r="C3" s="34">
        <v>1</v>
      </c>
      <c r="D3" s="73"/>
      <c r="E3" s="74"/>
      <c r="F3" s="74"/>
      <c r="G3" s="75"/>
      <c r="H3" s="76"/>
      <c r="I3" s="77"/>
      <c r="J3" s="78"/>
      <c r="K3" s="75"/>
      <c r="L3" s="76"/>
      <c r="M3" s="79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1"/>
      <c r="AF3" s="82"/>
      <c r="AG3" s="77"/>
      <c r="AH3" s="78"/>
      <c r="AI3" s="78"/>
      <c r="AJ3" s="78"/>
      <c r="AK3" s="78"/>
      <c r="AL3" s="78"/>
      <c r="AM3" s="75"/>
      <c r="AN3" s="127"/>
      <c r="AO3" s="83"/>
      <c r="AP3" s="84"/>
      <c r="AQ3" s="82"/>
      <c r="AR3" s="83"/>
      <c r="AS3" s="84"/>
      <c r="AT3" s="5"/>
      <c r="AU3" s="40"/>
      <c r="AV3" s="40"/>
      <c r="AW3" s="46">
        <f>VLOOKUP(AG3,Calculations!$C$5:$D$15,2,FALSE)</f>
        <v>0</v>
      </c>
      <c r="AX3" s="46">
        <f>VLOOKUP(AH3,Calculations!$C$5:$D$15,2,FALSE)</f>
        <v>0</v>
      </c>
      <c r="AY3" s="46">
        <f>VLOOKUP(AI3,Calculations!$C$5:$D$15,2,FALSE)</f>
        <v>0</v>
      </c>
      <c r="AZ3" s="46">
        <f>VLOOKUP(AJ3,Calculations!$C$5:$D$15,2,FALSE)</f>
        <v>0</v>
      </c>
      <c r="BA3" s="46">
        <f>VLOOKUP(AK3,Calculations!$C$5:$D$15,2,FALSE)</f>
        <v>0</v>
      </c>
      <c r="BB3" s="46">
        <f>VLOOKUP(AL3,Calculations!$C$5:$D$15,2,FALSE)</f>
        <v>0</v>
      </c>
      <c r="BC3" s="46">
        <f>VLOOKUP(AM3,Calculations!$C$5:$D$15,2,FALSE)</f>
        <v>0</v>
      </c>
      <c r="BD3" s="46">
        <f>VLOOKUP(AO3,Calculations!$C$5:$D$15,2,FALSE)</f>
        <v>0</v>
      </c>
      <c r="BE3" s="46">
        <f>VLOOKUP(AP3,Calculations!$C$5:$D$15,2,FALSE)</f>
        <v>0</v>
      </c>
    </row>
    <row r="4" spans="1:71" ht="15" customHeight="1" x14ac:dyDescent="0.25">
      <c r="A4" s="47">
        <f t="shared" ref="A4:A67" si="0">SUM(AW4:BE4)</f>
        <v>0</v>
      </c>
      <c r="B4" s="1" t="str">
        <f>IF(ISBLANK(D4),"",IF(SUM(AW4:BE4)&lt;Calculations!$G$22,Calculations!$B$21,IF(SUM(AW4:BE4)&lt;Calculations!$G$23,Calculations!$B$22,IF(SUM(AW4:BE4)&lt;Calculations!$G$24,Calculations!$B$23,IF(SUM(AW4:BE4)&lt;Calculations!$G$25,Calculations!$B$24,IF(SUM(AW4:BE4)&gt;Calculations!$H$24,Calculations!$B$25,""))))))</f>
        <v/>
      </c>
      <c r="C4" s="35">
        <v>2</v>
      </c>
      <c r="D4" s="85"/>
      <c r="E4" s="86"/>
      <c r="F4" s="86"/>
      <c r="G4" s="87"/>
      <c r="H4" s="88"/>
      <c r="I4" s="89"/>
      <c r="J4" s="90"/>
      <c r="K4" s="87"/>
      <c r="L4" s="88"/>
      <c r="M4" s="91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3"/>
      <c r="AD4" s="92"/>
      <c r="AE4" s="94"/>
      <c r="AF4" s="95"/>
      <c r="AG4" s="89"/>
      <c r="AH4" s="90"/>
      <c r="AI4" s="90"/>
      <c r="AJ4" s="90"/>
      <c r="AK4" s="90"/>
      <c r="AL4" s="90"/>
      <c r="AM4" s="87"/>
      <c r="AN4" s="128"/>
      <c r="AO4" s="96"/>
      <c r="AP4" s="97"/>
      <c r="AQ4" s="95"/>
      <c r="AR4" s="96"/>
      <c r="AS4" s="97"/>
      <c r="AT4" s="5"/>
      <c r="AU4" s="40"/>
      <c r="AV4" s="40"/>
      <c r="AW4" s="46">
        <f>VLOOKUP(AG4,Calculations!$C$5:$D$15,2,FALSE)</f>
        <v>0</v>
      </c>
      <c r="AX4" s="46">
        <f>VLOOKUP(AH4,Calculations!$C$5:$D$15,2,FALSE)</f>
        <v>0</v>
      </c>
      <c r="AY4" s="46">
        <f>VLOOKUP(AI4,Calculations!$C$5:$D$15,2,FALSE)</f>
        <v>0</v>
      </c>
      <c r="AZ4" s="46">
        <f>VLOOKUP(AJ4,Calculations!$C$5:$D$15,2,FALSE)</f>
        <v>0</v>
      </c>
      <c r="BA4" s="46">
        <f>VLOOKUP(AK4,Calculations!$C$5:$D$15,2,FALSE)</f>
        <v>0</v>
      </c>
      <c r="BB4" s="46">
        <f>VLOOKUP(AL4,Calculations!$C$5:$D$15,2,FALSE)</f>
        <v>0</v>
      </c>
      <c r="BC4" s="46">
        <f>VLOOKUP(AM4,Calculations!$C$5:$D$15,2,FALSE)</f>
        <v>0</v>
      </c>
      <c r="BD4" s="46">
        <f>VLOOKUP(AO4,Calculations!$C$5:$D$15,2,FALSE)</f>
        <v>0</v>
      </c>
      <c r="BE4" s="46">
        <f>VLOOKUP(AP4,Calculations!$C$5:$D$15,2,FALSE)</f>
        <v>0</v>
      </c>
    </row>
    <row r="5" spans="1:71" ht="15" customHeight="1" x14ac:dyDescent="0.25">
      <c r="A5" s="47">
        <f t="shared" si="0"/>
        <v>0</v>
      </c>
      <c r="B5" s="1" t="str">
        <f>IF(ISBLANK(D5),"",IF(SUM(AW5:BE5)&lt;Calculations!$G$22,Calculations!$B$21,IF(SUM(AW5:BE5)&lt;Calculations!$G$23,Calculations!$B$22,IF(SUM(AW5:BE5)&lt;Calculations!$G$24,Calculations!$B$23,IF(SUM(AW5:BE5)&lt;Calculations!$G$25,Calculations!$B$24,IF(SUM(AW5:BE5)&gt;Calculations!$H$24,Calculations!$B$25,""))))))</f>
        <v/>
      </c>
      <c r="C5" s="35">
        <v>3</v>
      </c>
      <c r="D5" s="98"/>
      <c r="E5" s="99"/>
      <c r="F5" s="86"/>
      <c r="G5" s="87"/>
      <c r="H5" s="88"/>
      <c r="I5" s="89"/>
      <c r="J5" s="100"/>
      <c r="K5" s="101"/>
      <c r="L5" s="88"/>
      <c r="M5" s="91"/>
      <c r="N5" s="93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102"/>
      <c r="AD5" s="92"/>
      <c r="AE5" s="94"/>
      <c r="AF5" s="95"/>
      <c r="AG5" s="89"/>
      <c r="AH5" s="90"/>
      <c r="AI5" s="90"/>
      <c r="AJ5" s="90"/>
      <c r="AK5" s="90"/>
      <c r="AL5" s="90"/>
      <c r="AM5" s="87"/>
      <c r="AN5" s="128"/>
      <c r="AO5" s="96"/>
      <c r="AP5" s="97"/>
      <c r="AQ5" s="95"/>
      <c r="AR5" s="96"/>
      <c r="AS5" s="97"/>
      <c r="AT5" s="5"/>
      <c r="AU5" s="40"/>
      <c r="AV5" s="40"/>
      <c r="AW5" s="46">
        <f>VLOOKUP(AG5,Calculations!$C$5:$D$15,2,FALSE)</f>
        <v>0</v>
      </c>
      <c r="AX5" s="46">
        <f>VLOOKUP(AH5,Calculations!$C$5:$D$15,2,FALSE)</f>
        <v>0</v>
      </c>
      <c r="AY5" s="46">
        <f>VLOOKUP(AI5,Calculations!$C$5:$D$15,2,FALSE)</f>
        <v>0</v>
      </c>
      <c r="AZ5" s="46">
        <f>VLOOKUP(AJ5,Calculations!$C$5:$D$15,2,FALSE)</f>
        <v>0</v>
      </c>
      <c r="BA5" s="46">
        <f>VLOOKUP(AK5,Calculations!$C$5:$D$15,2,FALSE)</f>
        <v>0</v>
      </c>
      <c r="BB5" s="46">
        <f>VLOOKUP(AL5,Calculations!$C$5:$D$15,2,FALSE)</f>
        <v>0</v>
      </c>
      <c r="BC5" s="46">
        <f>VLOOKUP(AM5,Calculations!$C$5:$D$15,2,FALSE)</f>
        <v>0</v>
      </c>
      <c r="BD5" s="46">
        <f>VLOOKUP(AO5,Calculations!$C$5:$D$15,2,FALSE)</f>
        <v>0</v>
      </c>
      <c r="BE5" s="46">
        <f>VLOOKUP(AP5,Calculations!$C$5:$D$15,2,FALSE)</f>
        <v>0</v>
      </c>
    </row>
    <row r="6" spans="1:71" ht="15" customHeight="1" x14ac:dyDescent="0.25">
      <c r="A6" s="47">
        <f t="shared" si="0"/>
        <v>0</v>
      </c>
      <c r="B6" s="1" t="str">
        <f>IF(ISBLANK(D6),"",IF(SUM(AW6:BE6)&lt;Calculations!$G$22,Calculations!$B$21,IF(SUM(AW6:BE6)&lt;Calculations!$G$23,Calculations!$B$22,IF(SUM(AW6:BE6)&lt;Calculations!$G$24,Calculations!$B$23,IF(SUM(AW6:BE6)&lt;Calculations!$G$25,Calculations!$B$24,IF(SUM(AW6:BE6)&gt;Calculations!$H$24,Calculations!$B$25,""))))))</f>
        <v/>
      </c>
      <c r="C6" s="35">
        <v>4</v>
      </c>
      <c r="D6" s="85"/>
      <c r="E6" s="86"/>
      <c r="F6" s="86"/>
      <c r="G6" s="87"/>
      <c r="H6" s="88"/>
      <c r="I6" s="89"/>
      <c r="J6" s="90"/>
      <c r="K6" s="87"/>
      <c r="L6" s="88"/>
      <c r="M6" s="91"/>
      <c r="N6" s="93"/>
      <c r="O6" s="92"/>
      <c r="P6" s="93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4"/>
      <c r="AF6" s="95"/>
      <c r="AG6" s="89"/>
      <c r="AH6" s="90"/>
      <c r="AI6" s="90"/>
      <c r="AJ6" s="90"/>
      <c r="AK6" s="90"/>
      <c r="AL6" s="90"/>
      <c r="AM6" s="87"/>
      <c r="AN6" s="128"/>
      <c r="AO6" s="96"/>
      <c r="AP6" s="97"/>
      <c r="AQ6" s="95"/>
      <c r="AR6" s="96"/>
      <c r="AS6" s="97"/>
      <c r="AT6" s="5"/>
      <c r="AU6" s="40"/>
      <c r="AV6" s="40"/>
      <c r="AW6" s="46">
        <f>VLOOKUP(AG6,Calculations!$C$5:$D$15,2,FALSE)</f>
        <v>0</v>
      </c>
      <c r="AX6" s="46">
        <f>VLOOKUP(AH6,Calculations!$C$5:$D$15,2,FALSE)</f>
        <v>0</v>
      </c>
      <c r="AY6" s="46">
        <f>VLOOKUP(AI6,Calculations!$C$5:$D$15,2,FALSE)</f>
        <v>0</v>
      </c>
      <c r="AZ6" s="46">
        <f>VLOOKUP(AJ6,Calculations!$C$5:$D$15,2,FALSE)</f>
        <v>0</v>
      </c>
      <c r="BA6" s="46">
        <f>VLOOKUP(AK6,Calculations!$C$5:$D$15,2,FALSE)</f>
        <v>0</v>
      </c>
      <c r="BB6" s="46">
        <f>VLOOKUP(AL6,Calculations!$C$5:$D$15,2,FALSE)</f>
        <v>0</v>
      </c>
      <c r="BC6" s="46">
        <f>VLOOKUP(AM6,Calculations!$C$5:$D$15,2,FALSE)</f>
        <v>0</v>
      </c>
      <c r="BD6" s="46">
        <f>VLOOKUP(AO6,Calculations!$C$5:$D$15,2,FALSE)</f>
        <v>0</v>
      </c>
      <c r="BE6" s="46">
        <f>VLOOKUP(AP6,Calculations!$C$5:$D$15,2,FALSE)</f>
        <v>0</v>
      </c>
    </row>
    <row r="7" spans="1:71" ht="15" customHeight="1" x14ac:dyDescent="0.25">
      <c r="A7" s="47">
        <f t="shared" si="0"/>
        <v>0</v>
      </c>
      <c r="B7" s="1" t="str">
        <f>IF(ISBLANK(D7),"",IF(SUM(AW7:BE7)&lt;Calculations!$G$22,Calculations!$B$21,IF(SUM(AW7:BE7)&lt;Calculations!$G$23,Calculations!$B$22,IF(SUM(AW7:BE7)&lt;Calculations!$G$24,Calculations!$B$23,IF(SUM(AW7:BE7)&lt;Calculations!$G$25,Calculations!$B$24,IF(SUM(AW7:BE7)&gt;Calculations!$H$24,Calculations!$B$25,""))))))</f>
        <v/>
      </c>
      <c r="C7" s="35">
        <v>5</v>
      </c>
      <c r="D7" s="85"/>
      <c r="E7" s="86"/>
      <c r="F7" s="86"/>
      <c r="G7" s="87"/>
      <c r="H7" s="88"/>
      <c r="I7" s="89"/>
      <c r="J7" s="90"/>
      <c r="K7" s="87"/>
      <c r="L7" s="88"/>
      <c r="M7" s="91"/>
      <c r="N7" s="93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4"/>
      <c r="AF7" s="95"/>
      <c r="AG7" s="89"/>
      <c r="AH7" s="90"/>
      <c r="AI7" s="90"/>
      <c r="AJ7" s="90"/>
      <c r="AK7" s="90"/>
      <c r="AL7" s="90"/>
      <c r="AM7" s="87"/>
      <c r="AN7" s="128"/>
      <c r="AO7" s="96"/>
      <c r="AP7" s="97"/>
      <c r="AQ7" s="95"/>
      <c r="AR7" s="96"/>
      <c r="AS7" s="97"/>
      <c r="AT7" s="5"/>
      <c r="AU7" s="40"/>
      <c r="AV7" s="40"/>
      <c r="AW7" s="46">
        <f>VLOOKUP(AG7,Calculations!$C$5:$D$15,2,FALSE)</f>
        <v>0</v>
      </c>
      <c r="AX7" s="46">
        <f>VLOOKUP(AH7,Calculations!$C$5:$D$15,2,FALSE)</f>
        <v>0</v>
      </c>
      <c r="AY7" s="46">
        <f>VLOOKUP(AI7,Calculations!$C$5:$D$15,2,FALSE)</f>
        <v>0</v>
      </c>
      <c r="AZ7" s="46">
        <f>VLOOKUP(AJ7,Calculations!$C$5:$D$15,2,FALSE)</f>
        <v>0</v>
      </c>
      <c r="BA7" s="46">
        <f>VLOOKUP(AK7,Calculations!$C$5:$D$15,2,FALSE)</f>
        <v>0</v>
      </c>
      <c r="BB7" s="46">
        <f>VLOOKUP(AL7,Calculations!$C$5:$D$15,2,FALSE)</f>
        <v>0</v>
      </c>
      <c r="BC7" s="46">
        <f>VLOOKUP(AM7,Calculations!$C$5:$D$15,2,FALSE)</f>
        <v>0</v>
      </c>
      <c r="BD7" s="46">
        <f>VLOOKUP(AO7,Calculations!$C$5:$D$15,2,FALSE)</f>
        <v>0</v>
      </c>
      <c r="BE7" s="46">
        <f>VLOOKUP(AP7,Calculations!$C$5:$D$15,2,FALSE)</f>
        <v>0</v>
      </c>
    </row>
    <row r="8" spans="1:71" ht="15" customHeight="1" x14ac:dyDescent="0.25">
      <c r="A8" s="47">
        <f t="shared" si="0"/>
        <v>0</v>
      </c>
      <c r="B8" s="1" t="str">
        <f>IF(ISBLANK(D8),"",IF(SUM(AW8:BE8)&lt;Calculations!$G$22,Calculations!$B$21,IF(SUM(AW8:BE8)&lt;Calculations!$G$23,Calculations!$B$22,IF(SUM(AW8:BE8)&lt;Calculations!$G$24,Calculations!$B$23,IF(SUM(AW8:BE8)&lt;Calculations!$G$25,Calculations!$B$24,IF(SUM(AW8:BE8)&gt;Calculations!$H$24,Calculations!$B$25,""))))))</f>
        <v/>
      </c>
      <c r="C8" s="35">
        <v>6</v>
      </c>
      <c r="D8" s="103"/>
      <c r="E8" s="86"/>
      <c r="F8" s="86"/>
      <c r="G8" s="87"/>
      <c r="H8" s="88"/>
      <c r="I8" s="89"/>
      <c r="J8" s="90"/>
      <c r="K8" s="87"/>
      <c r="L8" s="88"/>
      <c r="M8" s="91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3"/>
      <c r="AD8" s="92"/>
      <c r="AE8" s="94"/>
      <c r="AF8" s="95"/>
      <c r="AG8" s="89"/>
      <c r="AH8" s="90"/>
      <c r="AI8" s="90"/>
      <c r="AJ8" s="90"/>
      <c r="AK8" s="90"/>
      <c r="AL8" s="90"/>
      <c r="AM8" s="87"/>
      <c r="AN8" s="128"/>
      <c r="AO8" s="96"/>
      <c r="AP8" s="97"/>
      <c r="AQ8" s="95"/>
      <c r="AR8" s="96"/>
      <c r="AS8" s="97"/>
      <c r="AT8" s="5"/>
      <c r="AU8" s="40"/>
      <c r="AV8" s="40"/>
      <c r="AW8" s="46">
        <f>VLOOKUP(AG8,Calculations!$C$5:$D$15,2,FALSE)</f>
        <v>0</v>
      </c>
      <c r="AX8" s="46">
        <f>VLOOKUP(AH8,Calculations!$C$5:$D$15,2,FALSE)</f>
        <v>0</v>
      </c>
      <c r="AY8" s="46">
        <f>VLOOKUP(AI8,Calculations!$C$5:$D$15,2,FALSE)</f>
        <v>0</v>
      </c>
      <c r="AZ8" s="46">
        <f>VLOOKUP(AJ8,Calculations!$C$5:$D$15,2,FALSE)</f>
        <v>0</v>
      </c>
      <c r="BA8" s="46">
        <f>VLOOKUP(AK8,Calculations!$C$5:$D$15,2,FALSE)</f>
        <v>0</v>
      </c>
      <c r="BB8" s="46">
        <f>VLOOKUP(AL8,Calculations!$C$5:$D$15,2,FALSE)</f>
        <v>0</v>
      </c>
      <c r="BC8" s="46">
        <f>VLOOKUP(AM8,Calculations!$C$5:$D$15,2,FALSE)</f>
        <v>0</v>
      </c>
      <c r="BD8" s="46">
        <f>VLOOKUP(AO8,Calculations!$C$5:$D$15,2,FALSE)</f>
        <v>0</v>
      </c>
      <c r="BE8" s="46">
        <f>VLOOKUP(AP8,Calculations!$C$5:$D$15,2,FALSE)</f>
        <v>0</v>
      </c>
    </row>
    <row r="9" spans="1:71" ht="15" customHeight="1" x14ac:dyDescent="0.25">
      <c r="A9" s="47">
        <f t="shared" si="0"/>
        <v>0</v>
      </c>
      <c r="B9" s="1" t="str">
        <f>IF(ISBLANK(D9),"",IF(SUM(AW9:BE9)&lt;Calculations!$G$22,Calculations!$B$21,IF(SUM(AW9:BE9)&lt;Calculations!$G$23,Calculations!$B$22,IF(SUM(AW9:BE9)&lt;Calculations!$G$24,Calculations!$B$23,IF(SUM(AW9:BE9)&lt;Calculations!$G$25,Calculations!$B$24,IF(SUM(AW9:BE9)&gt;Calculations!$H$24,Calculations!$B$25,""))))))</f>
        <v/>
      </c>
      <c r="C9" s="35">
        <v>7</v>
      </c>
      <c r="D9" s="85"/>
      <c r="E9" s="86"/>
      <c r="F9" s="86"/>
      <c r="G9" s="87"/>
      <c r="H9" s="88"/>
      <c r="I9" s="89"/>
      <c r="J9" s="100"/>
      <c r="K9" s="101"/>
      <c r="L9" s="88"/>
      <c r="M9" s="91"/>
      <c r="N9" s="92"/>
      <c r="O9" s="92"/>
      <c r="P9" s="93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3"/>
      <c r="AD9" s="93"/>
      <c r="AE9" s="104"/>
      <c r="AF9" s="95"/>
      <c r="AG9" s="89"/>
      <c r="AH9" s="90"/>
      <c r="AI9" s="90"/>
      <c r="AJ9" s="90"/>
      <c r="AK9" s="90"/>
      <c r="AL9" s="90"/>
      <c r="AM9" s="87"/>
      <c r="AN9" s="128"/>
      <c r="AO9" s="96"/>
      <c r="AP9" s="97"/>
      <c r="AQ9" s="95"/>
      <c r="AR9" s="96"/>
      <c r="AS9" s="97"/>
      <c r="AT9" s="5"/>
      <c r="AU9" s="40"/>
      <c r="AV9" s="40"/>
      <c r="AW9" s="46">
        <f>VLOOKUP(AG9,Calculations!$C$5:$D$15,2,FALSE)</f>
        <v>0</v>
      </c>
      <c r="AX9" s="46">
        <f>VLOOKUP(AH9,Calculations!$C$5:$D$15,2,FALSE)</f>
        <v>0</v>
      </c>
      <c r="AY9" s="46">
        <f>VLOOKUP(AI9,Calculations!$C$5:$D$15,2,FALSE)</f>
        <v>0</v>
      </c>
      <c r="AZ9" s="46">
        <f>VLOOKUP(AJ9,Calculations!$C$5:$D$15,2,FALSE)</f>
        <v>0</v>
      </c>
      <c r="BA9" s="46">
        <f>VLOOKUP(AK9,Calculations!$C$5:$D$15,2,FALSE)</f>
        <v>0</v>
      </c>
      <c r="BB9" s="46">
        <f>VLOOKUP(AL9,Calculations!$C$5:$D$15,2,FALSE)</f>
        <v>0</v>
      </c>
      <c r="BC9" s="46">
        <f>VLOOKUP(AM9,Calculations!$C$5:$D$15,2,FALSE)</f>
        <v>0</v>
      </c>
      <c r="BD9" s="46">
        <f>VLOOKUP(AO9,Calculations!$C$5:$D$15,2,FALSE)</f>
        <v>0</v>
      </c>
      <c r="BE9" s="46">
        <f>VLOOKUP(AP9,Calculations!$C$5:$D$15,2,FALSE)</f>
        <v>0</v>
      </c>
    </row>
    <row r="10" spans="1:71" ht="15" customHeight="1" x14ac:dyDescent="0.25">
      <c r="A10" s="47">
        <f t="shared" si="0"/>
        <v>0</v>
      </c>
      <c r="B10" s="1" t="str">
        <f>IF(ISBLANK(D10),"",IF(SUM(AW10:BE10)&lt;Calculations!$G$22,Calculations!$B$21,IF(SUM(AW10:BE10)&lt;Calculations!$G$23,Calculations!$B$22,IF(SUM(AW10:BE10)&lt;Calculations!$G$24,Calculations!$B$23,IF(SUM(AW10:BE10)&lt;Calculations!$G$25,Calculations!$B$24,IF(SUM(AW10:BE10)&gt;Calculations!$H$24,Calculations!$B$25,""))))))</f>
        <v/>
      </c>
      <c r="C10" s="35">
        <v>8</v>
      </c>
      <c r="D10" s="85"/>
      <c r="E10" s="86"/>
      <c r="F10" s="86"/>
      <c r="G10" s="87"/>
      <c r="H10" s="88"/>
      <c r="I10" s="89"/>
      <c r="J10" s="90"/>
      <c r="K10" s="87"/>
      <c r="L10" s="88"/>
      <c r="M10" s="91"/>
      <c r="N10" s="93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4"/>
      <c r="AF10" s="95"/>
      <c r="AG10" s="89"/>
      <c r="AH10" s="90"/>
      <c r="AI10" s="90"/>
      <c r="AJ10" s="90"/>
      <c r="AK10" s="90"/>
      <c r="AL10" s="90"/>
      <c r="AM10" s="87"/>
      <c r="AN10" s="128"/>
      <c r="AO10" s="96"/>
      <c r="AP10" s="97"/>
      <c r="AQ10" s="95"/>
      <c r="AR10" s="96"/>
      <c r="AS10" s="97"/>
      <c r="AT10" s="5"/>
      <c r="AU10" s="40"/>
      <c r="AV10" s="40"/>
      <c r="AW10" s="46">
        <f>VLOOKUP(AG10,Calculations!$C$5:$D$15,2,FALSE)</f>
        <v>0</v>
      </c>
      <c r="AX10" s="46">
        <f>VLOOKUP(AH10,Calculations!$C$5:$D$15,2,FALSE)</f>
        <v>0</v>
      </c>
      <c r="AY10" s="46">
        <f>VLOOKUP(AI10,Calculations!$C$5:$D$15,2,FALSE)</f>
        <v>0</v>
      </c>
      <c r="AZ10" s="46">
        <f>VLOOKUP(AJ10,Calculations!$C$5:$D$15,2,FALSE)</f>
        <v>0</v>
      </c>
      <c r="BA10" s="46">
        <f>VLOOKUP(AK10,Calculations!$C$5:$D$15,2,FALSE)</f>
        <v>0</v>
      </c>
      <c r="BB10" s="46">
        <f>VLOOKUP(AL10,Calculations!$C$5:$D$15,2,FALSE)</f>
        <v>0</v>
      </c>
      <c r="BC10" s="46">
        <f>VLOOKUP(AM10,Calculations!$C$5:$D$15,2,FALSE)</f>
        <v>0</v>
      </c>
      <c r="BD10" s="46">
        <f>VLOOKUP(AO10,Calculations!$C$5:$D$15,2,FALSE)</f>
        <v>0</v>
      </c>
      <c r="BE10" s="46">
        <f>VLOOKUP(AP10,Calculations!$C$5:$D$15,2,FALSE)</f>
        <v>0</v>
      </c>
      <c r="BJ10" s="24"/>
    </row>
    <row r="11" spans="1:71" ht="15" customHeight="1" x14ac:dyDescent="0.25">
      <c r="A11" s="47">
        <f t="shared" si="0"/>
        <v>0</v>
      </c>
      <c r="B11" s="1" t="str">
        <f>IF(ISBLANK(D11),"",IF(SUM(AW11:BE11)&lt;Calculations!$G$22,Calculations!$B$21,IF(SUM(AW11:BE11)&lt;Calculations!$G$23,Calculations!$B$22,IF(SUM(AW11:BE11)&lt;Calculations!$G$24,Calculations!$B$23,IF(SUM(AW11:BE11)&lt;Calculations!$G$25,Calculations!$B$24,IF(SUM(AW11:BE11)&gt;Calculations!$H$24,Calculations!$B$25,""))))))</f>
        <v/>
      </c>
      <c r="C11" s="35">
        <v>9</v>
      </c>
      <c r="D11" s="85"/>
      <c r="E11" s="86"/>
      <c r="F11" s="86"/>
      <c r="G11" s="87"/>
      <c r="H11" s="88"/>
      <c r="I11" s="89"/>
      <c r="J11" s="90"/>
      <c r="K11" s="87"/>
      <c r="L11" s="88"/>
      <c r="M11" s="105"/>
      <c r="N11" s="93"/>
      <c r="O11" s="92"/>
      <c r="P11" s="93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4"/>
      <c r="AF11" s="95"/>
      <c r="AG11" s="89"/>
      <c r="AH11" s="90"/>
      <c r="AI11" s="90"/>
      <c r="AJ11" s="90"/>
      <c r="AK11" s="90"/>
      <c r="AL11" s="90"/>
      <c r="AM11" s="87"/>
      <c r="AN11" s="128"/>
      <c r="AO11" s="96"/>
      <c r="AP11" s="97"/>
      <c r="AQ11" s="95"/>
      <c r="AR11" s="96"/>
      <c r="AS11" s="97"/>
      <c r="AT11" s="5"/>
      <c r="AU11" s="40"/>
      <c r="AV11" s="40"/>
      <c r="AW11" s="46">
        <f>VLOOKUP(AG11,Calculations!$C$5:$D$15,2,FALSE)</f>
        <v>0</v>
      </c>
      <c r="AX11" s="46">
        <f>VLOOKUP(AH11,Calculations!$C$5:$D$15,2,FALSE)</f>
        <v>0</v>
      </c>
      <c r="AY11" s="46">
        <f>VLOOKUP(AI11,Calculations!$C$5:$D$15,2,FALSE)</f>
        <v>0</v>
      </c>
      <c r="AZ11" s="46">
        <f>VLOOKUP(AJ11,Calculations!$C$5:$D$15,2,FALSE)</f>
        <v>0</v>
      </c>
      <c r="BA11" s="46">
        <f>VLOOKUP(AK11,Calculations!$C$5:$D$15,2,FALSE)</f>
        <v>0</v>
      </c>
      <c r="BB11" s="46">
        <f>VLOOKUP(AL11,Calculations!$C$5:$D$15,2,FALSE)</f>
        <v>0</v>
      </c>
      <c r="BC11" s="46">
        <f>VLOOKUP(AM11,Calculations!$C$5:$D$15,2,FALSE)</f>
        <v>0</v>
      </c>
      <c r="BD11" s="46">
        <f>VLOOKUP(AO11,Calculations!$C$5:$D$15,2,FALSE)</f>
        <v>0</v>
      </c>
      <c r="BE11" s="46">
        <f>VLOOKUP(AP11,Calculations!$C$5:$D$15,2,FALSE)</f>
        <v>0</v>
      </c>
      <c r="BJ11" s="24"/>
    </row>
    <row r="12" spans="1:71" ht="15" customHeight="1" x14ac:dyDescent="0.25">
      <c r="A12" s="47">
        <f t="shared" si="0"/>
        <v>0</v>
      </c>
      <c r="B12" s="1" t="str">
        <f>IF(ISBLANK(D12),"",IF(SUM(AW12:BE12)&lt;Calculations!$G$22,Calculations!$B$21,IF(SUM(AW12:BE12)&lt;Calculations!$G$23,Calculations!$B$22,IF(SUM(AW12:BE12)&lt;Calculations!$G$24,Calculations!$B$23,IF(SUM(AW12:BE12)&lt;Calculations!$G$25,Calculations!$B$24,IF(SUM(AW12:BE12)&gt;Calculations!$H$24,Calculations!$B$25,""))))))</f>
        <v/>
      </c>
      <c r="C12" s="35">
        <v>10</v>
      </c>
      <c r="D12" s="103"/>
      <c r="E12" s="86"/>
      <c r="F12" s="86"/>
      <c r="G12" s="87"/>
      <c r="H12" s="88"/>
      <c r="I12" s="89"/>
      <c r="J12" s="90"/>
      <c r="K12" s="87"/>
      <c r="L12" s="88"/>
      <c r="M12" s="91"/>
      <c r="N12" s="92"/>
      <c r="O12" s="92"/>
      <c r="P12" s="93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4"/>
      <c r="AF12" s="95"/>
      <c r="AG12" s="89"/>
      <c r="AH12" s="90"/>
      <c r="AI12" s="90"/>
      <c r="AJ12" s="90"/>
      <c r="AK12" s="90"/>
      <c r="AL12" s="90"/>
      <c r="AM12" s="87"/>
      <c r="AN12" s="128"/>
      <c r="AO12" s="96"/>
      <c r="AP12" s="97"/>
      <c r="AQ12" s="95"/>
      <c r="AR12" s="96"/>
      <c r="AS12" s="97"/>
      <c r="AT12" s="5"/>
      <c r="AU12" s="40"/>
      <c r="AV12" s="40"/>
      <c r="AW12" s="46">
        <f>VLOOKUP(AG12,Calculations!$C$5:$D$15,2,FALSE)</f>
        <v>0</v>
      </c>
      <c r="AX12" s="46">
        <f>VLOOKUP(AH12,Calculations!$C$5:$D$15,2,FALSE)</f>
        <v>0</v>
      </c>
      <c r="AY12" s="46">
        <f>VLOOKUP(AI12,Calculations!$C$5:$D$15,2,FALSE)</f>
        <v>0</v>
      </c>
      <c r="AZ12" s="46">
        <f>VLOOKUP(AJ12,Calculations!$C$5:$D$15,2,FALSE)</f>
        <v>0</v>
      </c>
      <c r="BA12" s="46">
        <f>VLOOKUP(AK12,Calculations!$C$5:$D$15,2,FALSE)</f>
        <v>0</v>
      </c>
      <c r="BB12" s="46">
        <f>VLOOKUP(AL12,Calculations!$C$5:$D$15,2,FALSE)</f>
        <v>0</v>
      </c>
      <c r="BC12" s="46">
        <f>VLOOKUP(AM12,Calculations!$C$5:$D$15,2,FALSE)</f>
        <v>0</v>
      </c>
      <c r="BD12" s="46">
        <f>VLOOKUP(AO12,Calculations!$C$5:$D$15,2,FALSE)</f>
        <v>0</v>
      </c>
      <c r="BE12" s="46">
        <f>VLOOKUP(AP12,Calculations!$C$5:$D$15,2,FALSE)</f>
        <v>0</v>
      </c>
      <c r="BJ12" s="24"/>
    </row>
    <row r="13" spans="1:71" ht="15" customHeight="1" x14ac:dyDescent="0.25">
      <c r="A13" s="47">
        <f t="shared" si="0"/>
        <v>0</v>
      </c>
      <c r="B13" s="1" t="str">
        <f>IF(ISBLANK(D13),"",IF(SUM(AW13:BE13)&lt;Calculations!$G$22,Calculations!$B$21,IF(SUM(AW13:BE13)&lt;Calculations!$G$23,Calculations!$B$22,IF(SUM(AW13:BE13)&lt;Calculations!$G$24,Calculations!$B$23,IF(SUM(AW13:BE13)&lt;Calculations!$G$25,Calculations!$B$24,IF(SUM(AW13:BE13)&gt;Calculations!$H$24,Calculations!$B$25,""))))))</f>
        <v/>
      </c>
      <c r="C13" s="35">
        <v>11</v>
      </c>
      <c r="D13" s="85"/>
      <c r="E13" s="86"/>
      <c r="F13" s="86"/>
      <c r="G13" s="87"/>
      <c r="H13" s="88"/>
      <c r="I13" s="89"/>
      <c r="J13" s="100"/>
      <c r="K13" s="101"/>
      <c r="L13" s="88"/>
      <c r="M13" s="91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4"/>
      <c r="AF13" s="95"/>
      <c r="AG13" s="89"/>
      <c r="AH13" s="90"/>
      <c r="AI13" s="90"/>
      <c r="AJ13" s="90"/>
      <c r="AK13" s="90"/>
      <c r="AL13" s="90"/>
      <c r="AM13" s="87"/>
      <c r="AN13" s="128"/>
      <c r="AO13" s="96"/>
      <c r="AP13" s="97"/>
      <c r="AQ13" s="95"/>
      <c r="AR13" s="96"/>
      <c r="AS13" s="97"/>
      <c r="AT13" s="5"/>
      <c r="AU13" s="40"/>
      <c r="AV13" s="40"/>
      <c r="AW13" s="46">
        <f>VLOOKUP(AG13,Calculations!$C$5:$D$15,2,FALSE)</f>
        <v>0</v>
      </c>
      <c r="AX13" s="46">
        <f>VLOOKUP(AH13,Calculations!$C$5:$D$15,2,FALSE)</f>
        <v>0</v>
      </c>
      <c r="AY13" s="46">
        <f>VLOOKUP(AI13,Calculations!$C$5:$D$15,2,FALSE)</f>
        <v>0</v>
      </c>
      <c r="AZ13" s="46">
        <f>VLOOKUP(AJ13,Calculations!$C$5:$D$15,2,FALSE)</f>
        <v>0</v>
      </c>
      <c r="BA13" s="46">
        <f>VLOOKUP(AK13,Calculations!$C$5:$D$15,2,FALSE)</f>
        <v>0</v>
      </c>
      <c r="BB13" s="46">
        <f>VLOOKUP(AL13,Calculations!$C$5:$D$15,2,FALSE)</f>
        <v>0</v>
      </c>
      <c r="BC13" s="46">
        <f>VLOOKUP(AM13,Calculations!$C$5:$D$15,2,FALSE)</f>
        <v>0</v>
      </c>
      <c r="BD13" s="46">
        <f>VLOOKUP(AO13,Calculations!$C$5:$D$15,2,FALSE)</f>
        <v>0</v>
      </c>
      <c r="BE13" s="46">
        <f>VLOOKUP(AP13,Calculations!$C$5:$D$15,2,FALSE)</f>
        <v>0</v>
      </c>
      <c r="BJ13" s="24"/>
    </row>
    <row r="14" spans="1:71" ht="15" customHeight="1" x14ac:dyDescent="0.25">
      <c r="A14" s="47">
        <f t="shared" si="0"/>
        <v>0</v>
      </c>
      <c r="B14" s="1" t="str">
        <f>IF(ISBLANK(D14),"",IF(SUM(AW14:BE14)&lt;Calculations!$G$22,Calculations!$B$21,IF(SUM(AW14:BE14)&lt;Calculations!$G$23,Calculations!$B$22,IF(SUM(AW14:BE14)&lt;Calculations!$G$24,Calculations!$B$23,IF(SUM(AW14:BE14)&lt;Calculations!$G$25,Calculations!$B$24,IF(SUM(AW14:BE14)&gt;Calculations!$H$24,Calculations!$B$25,""))))))</f>
        <v/>
      </c>
      <c r="C14" s="35">
        <v>12</v>
      </c>
      <c r="D14" s="85"/>
      <c r="E14" s="86"/>
      <c r="F14" s="86"/>
      <c r="G14" s="87"/>
      <c r="H14" s="88"/>
      <c r="I14" s="89"/>
      <c r="J14" s="100"/>
      <c r="K14" s="101"/>
      <c r="L14" s="88"/>
      <c r="M14" s="91"/>
      <c r="N14" s="92"/>
      <c r="O14" s="92"/>
      <c r="P14" s="93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4"/>
      <c r="AF14" s="95"/>
      <c r="AG14" s="89"/>
      <c r="AH14" s="90"/>
      <c r="AI14" s="90"/>
      <c r="AJ14" s="90"/>
      <c r="AK14" s="90"/>
      <c r="AL14" s="90"/>
      <c r="AM14" s="87"/>
      <c r="AN14" s="128"/>
      <c r="AO14" s="96"/>
      <c r="AP14" s="97"/>
      <c r="AQ14" s="95"/>
      <c r="AR14" s="96"/>
      <c r="AS14" s="97"/>
      <c r="AT14" s="5"/>
      <c r="AU14" s="40"/>
      <c r="AV14" s="40"/>
      <c r="AW14" s="46">
        <f>VLOOKUP(AG14,Calculations!$C$5:$D$15,2,FALSE)</f>
        <v>0</v>
      </c>
      <c r="AX14" s="46">
        <f>VLOOKUP(AH14,Calculations!$C$5:$D$15,2,FALSE)</f>
        <v>0</v>
      </c>
      <c r="AY14" s="46">
        <f>VLOOKUP(AI14,Calculations!$C$5:$D$15,2,FALSE)</f>
        <v>0</v>
      </c>
      <c r="AZ14" s="46">
        <f>VLOOKUP(AJ14,Calculations!$C$5:$D$15,2,FALSE)</f>
        <v>0</v>
      </c>
      <c r="BA14" s="46">
        <f>VLOOKUP(AK14,Calculations!$C$5:$D$15,2,FALSE)</f>
        <v>0</v>
      </c>
      <c r="BB14" s="46">
        <f>VLOOKUP(AL14,Calculations!$C$5:$D$15,2,FALSE)</f>
        <v>0</v>
      </c>
      <c r="BC14" s="46">
        <f>VLOOKUP(AM14,Calculations!$C$5:$D$15,2,FALSE)</f>
        <v>0</v>
      </c>
      <c r="BD14" s="46">
        <f>VLOOKUP(AO14,Calculations!$C$5:$D$15,2,FALSE)</f>
        <v>0</v>
      </c>
      <c r="BE14" s="46">
        <f>VLOOKUP(AP14,Calculations!$C$5:$D$15,2,FALSE)</f>
        <v>0</v>
      </c>
      <c r="BJ14" s="24"/>
    </row>
    <row r="15" spans="1:71" ht="15" customHeight="1" x14ac:dyDescent="0.25">
      <c r="A15" s="47">
        <f t="shared" si="0"/>
        <v>0</v>
      </c>
      <c r="B15" s="1" t="str">
        <f>IF(ISBLANK(D15),"",IF(SUM(AW15:BE15)&lt;Calculations!$G$22,Calculations!$B$21,IF(SUM(AW15:BE15)&lt;Calculations!$G$23,Calculations!$B$22,IF(SUM(AW15:BE15)&lt;Calculations!$G$24,Calculations!$B$23,IF(SUM(AW15:BE15)&lt;Calculations!$G$25,Calculations!$B$24,IF(SUM(AW15:BE15)&gt;Calculations!$H$24,Calculations!$B$25,""))))))</f>
        <v/>
      </c>
      <c r="C15" s="35">
        <v>13</v>
      </c>
      <c r="D15" s="85"/>
      <c r="E15" s="86"/>
      <c r="F15" s="86"/>
      <c r="G15" s="87"/>
      <c r="H15" s="88"/>
      <c r="I15" s="89"/>
      <c r="J15" s="100"/>
      <c r="K15" s="101"/>
      <c r="L15" s="88"/>
      <c r="M15" s="91"/>
      <c r="N15" s="93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3"/>
      <c r="AD15" s="92"/>
      <c r="AE15" s="94"/>
      <c r="AF15" s="95"/>
      <c r="AG15" s="89"/>
      <c r="AH15" s="90"/>
      <c r="AI15" s="90"/>
      <c r="AJ15" s="90"/>
      <c r="AK15" s="90"/>
      <c r="AL15" s="90"/>
      <c r="AM15" s="87"/>
      <c r="AN15" s="128"/>
      <c r="AO15" s="96"/>
      <c r="AP15" s="97"/>
      <c r="AQ15" s="95"/>
      <c r="AR15" s="96"/>
      <c r="AS15" s="97"/>
      <c r="AT15" s="5"/>
      <c r="AU15" s="40"/>
      <c r="AV15" s="40"/>
      <c r="AW15" s="46">
        <f>VLOOKUP(AG15,Calculations!$C$5:$D$15,2,FALSE)</f>
        <v>0</v>
      </c>
      <c r="AX15" s="46">
        <f>VLOOKUP(AH15,Calculations!$C$5:$D$15,2,FALSE)</f>
        <v>0</v>
      </c>
      <c r="AY15" s="46">
        <f>VLOOKUP(AI15,Calculations!$C$5:$D$15,2,FALSE)</f>
        <v>0</v>
      </c>
      <c r="AZ15" s="46">
        <f>VLOOKUP(AJ15,Calculations!$C$5:$D$15,2,FALSE)</f>
        <v>0</v>
      </c>
      <c r="BA15" s="46">
        <f>VLOOKUP(AK15,Calculations!$C$5:$D$15,2,FALSE)</f>
        <v>0</v>
      </c>
      <c r="BB15" s="46">
        <f>VLOOKUP(AL15,Calculations!$C$5:$D$15,2,FALSE)</f>
        <v>0</v>
      </c>
      <c r="BC15" s="46">
        <f>VLOOKUP(AM15,Calculations!$C$5:$D$15,2,FALSE)</f>
        <v>0</v>
      </c>
      <c r="BD15" s="46">
        <f>VLOOKUP(AO15,Calculations!$C$5:$D$15,2,FALSE)</f>
        <v>0</v>
      </c>
      <c r="BE15" s="46">
        <f>VLOOKUP(AP15,Calculations!$C$5:$D$15,2,FALSE)</f>
        <v>0</v>
      </c>
      <c r="BJ15" s="24"/>
    </row>
    <row r="16" spans="1:71" ht="15" customHeight="1" x14ac:dyDescent="0.25">
      <c r="A16" s="47">
        <f t="shared" si="0"/>
        <v>0</v>
      </c>
      <c r="B16" s="1" t="str">
        <f>IF(ISBLANK(D16),"",IF(SUM(AW16:BE16)&lt;Calculations!$G$22,Calculations!$B$21,IF(SUM(AW16:BE16)&lt;Calculations!$G$23,Calculations!$B$22,IF(SUM(AW16:BE16)&lt;Calculations!$G$24,Calculations!$B$23,IF(SUM(AW16:BE16)&lt;Calculations!$G$25,Calculations!$B$24,IF(SUM(AW16:BE16)&gt;Calculations!$H$24,Calculations!$B$25,""))))))</f>
        <v/>
      </c>
      <c r="C16" s="35">
        <v>14</v>
      </c>
      <c r="D16" s="85"/>
      <c r="E16" s="86"/>
      <c r="F16" s="86"/>
      <c r="G16" s="87"/>
      <c r="H16" s="88"/>
      <c r="I16" s="89"/>
      <c r="J16" s="100"/>
      <c r="K16" s="101"/>
      <c r="L16" s="88"/>
      <c r="M16" s="91"/>
      <c r="N16" s="93"/>
      <c r="O16" s="92"/>
      <c r="P16" s="93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/>
      <c r="AD16" s="92"/>
      <c r="AE16" s="94"/>
      <c r="AF16" s="95"/>
      <c r="AG16" s="89"/>
      <c r="AH16" s="90"/>
      <c r="AI16" s="90"/>
      <c r="AJ16" s="90"/>
      <c r="AK16" s="90"/>
      <c r="AL16" s="90"/>
      <c r="AM16" s="87"/>
      <c r="AN16" s="128"/>
      <c r="AO16" s="96"/>
      <c r="AP16" s="97"/>
      <c r="AQ16" s="95"/>
      <c r="AR16" s="96"/>
      <c r="AS16" s="97"/>
      <c r="AT16" s="5"/>
      <c r="AU16" s="40"/>
      <c r="AV16" s="40"/>
      <c r="AW16" s="46">
        <f>VLOOKUP(AG16,Calculations!$C$5:$D$15,2,FALSE)</f>
        <v>0</v>
      </c>
      <c r="AX16" s="46">
        <f>VLOOKUP(AH16,Calculations!$C$5:$D$15,2,FALSE)</f>
        <v>0</v>
      </c>
      <c r="AY16" s="46">
        <f>VLOOKUP(AI16,Calculations!$C$5:$D$15,2,FALSE)</f>
        <v>0</v>
      </c>
      <c r="AZ16" s="46">
        <f>VLOOKUP(AJ16,Calculations!$C$5:$D$15,2,FALSE)</f>
        <v>0</v>
      </c>
      <c r="BA16" s="46">
        <f>VLOOKUP(AK16,Calculations!$C$5:$D$15,2,FALSE)</f>
        <v>0</v>
      </c>
      <c r="BB16" s="46">
        <f>VLOOKUP(AL16,Calculations!$C$5:$D$15,2,FALSE)</f>
        <v>0</v>
      </c>
      <c r="BC16" s="46">
        <f>VLOOKUP(AM16,Calculations!$C$5:$D$15,2,FALSE)</f>
        <v>0</v>
      </c>
      <c r="BD16" s="46">
        <f>VLOOKUP(AO16,Calculations!$C$5:$D$15,2,FALSE)</f>
        <v>0</v>
      </c>
      <c r="BE16" s="46">
        <f>VLOOKUP(AP16,Calculations!$C$5:$D$15,2,FALSE)</f>
        <v>0</v>
      </c>
      <c r="BJ16" s="24"/>
    </row>
    <row r="17" spans="1:62" ht="15" customHeight="1" x14ac:dyDescent="0.25">
      <c r="A17" s="47">
        <f t="shared" si="0"/>
        <v>0</v>
      </c>
      <c r="B17" s="1" t="str">
        <f>IF(ISBLANK(D17),"",IF(SUM(AW17:BE17)&lt;Calculations!$G$22,Calculations!$B$21,IF(SUM(AW17:BE17)&lt;Calculations!$G$23,Calculations!$B$22,IF(SUM(AW17:BE17)&lt;Calculations!$G$24,Calculations!$B$23,IF(SUM(AW17:BE17)&lt;Calculations!$G$25,Calculations!$B$24,IF(SUM(AW17:BE17)&gt;Calculations!$H$24,Calculations!$B$25,""))))))</f>
        <v/>
      </c>
      <c r="C17" s="35">
        <v>15</v>
      </c>
      <c r="D17" s="85"/>
      <c r="E17" s="86"/>
      <c r="F17" s="86"/>
      <c r="G17" s="87"/>
      <c r="H17" s="88"/>
      <c r="I17" s="89"/>
      <c r="J17" s="90"/>
      <c r="K17" s="87"/>
      <c r="L17" s="88"/>
      <c r="M17" s="91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4"/>
      <c r="AF17" s="95"/>
      <c r="AG17" s="89"/>
      <c r="AH17" s="90"/>
      <c r="AI17" s="90"/>
      <c r="AJ17" s="90"/>
      <c r="AK17" s="90"/>
      <c r="AL17" s="90"/>
      <c r="AM17" s="87"/>
      <c r="AN17" s="128"/>
      <c r="AO17" s="96"/>
      <c r="AP17" s="97"/>
      <c r="AQ17" s="95"/>
      <c r="AR17" s="96"/>
      <c r="AS17" s="97"/>
      <c r="AT17" s="5"/>
      <c r="AU17" s="40"/>
      <c r="AV17" s="40"/>
      <c r="AW17" s="46">
        <f>VLOOKUP(AG17,Calculations!$C$5:$D$15,2,FALSE)</f>
        <v>0</v>
      </c>
      <c r="AX17" s="46">
        <f>VLOOKUP(AH17,Calculations!$C$5:$D$15,2,FALSE)</f>
        <v>0</v>
      </c>
      <c r="AY17" s="46">
        <f>VLOOKUP(AI17,Calculations!$C$5:$D$15,2,FALSE)</f>
        <v>0</v>
      </c>
      <c r="AZ17" s="46">
        <f>VLOOKUP(AJ17,Calculations!$C$5:$D$15,2,FALSE)</f>
        <v>0</v>
      </c>
      <c r="BA17" s="46">
        <f>VLOOKUP(AK17,Calculations!$C$5:$D$15,2,FALSE)</f>
        <v>0</v>
      </c>
      <c r="BB17" s="46">
        <f>VLOOKUP(AL17,Calculations!$C$5:$D$15,2,FALSE)</f>
        <v>0</v>
      </c>
      <c r="BC17" s="46">
        <f>VLOOKUP(AM17,Calculations!$C$5:$D$15,2,FALSE)</f>
        <v>0</v>
      </c>
      <c r="BD17" s="46">
        <f>VLOOKUP(AO17,Calculations!$C$5:$D$15,2,FALSE)</f>
        <v>0</v>
      </c>
      <c r="BE17" s="46">
        <f>VLOOKUP(AP17,Calculations!$C$5:$D$15,2,FALSE)</f>
        <v>0</v>
      </c>
      <c r="BJ17" s="24"/>
    </row>
    <row r="18" spans="1:62" ht="15" customHeight="1" x14ac:dyDescent="0.25">
      <c r="A18" s="47">
        <f t="shared" si="0"/>
        <v>0</v>
      </c>
      <c r="B18" s="1" t="str">
        <f>IF(ISBLANK(D18),"",IF(SUM(AW18:BE18)&lt;Calculations!$G$22,Calculations!$B$21,IF(SUM(AW18:BE18)&lt;Calculations!$G$23,Calculations!$B$22,IF(SUM(AW18:BE18)&lt;Calculations!$G$24,Calculations!$B$23,IF(SUM(AW18:BE18)&lt;Calculations!$G$25,Calculations!$B$24,IF(SUM(AW18:BE18)&gt;Calculations!$H$24,Calculations!$B$25,""))))))</f>
        <v/>
      </c>
      <c r="C18" s="35">
        <v>16</v>
      </c>
      <c r="D18" s="85"/>
      <c r="E18" s="86"/>
      <c r="F18" s="86"/>
      <c r="G18" s="87"/>
      <c r="H18" s="88"/>
      <c r="I18" s="89"/>
      <c r="J18" s="100"/>
      <c r="K18" s="101"/>
      <c r="L18" s="88"/>
      <c r="M18" s="91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4"/>
      <c r="AF18" s="95"/>
      <c r="AG18" s="89"/>
      <c r="AH18" s="90"/>
      <c r="AI18" s="90"/>
      <c r="AJ18" s="90"/>
      <c r="AK18" s="90"/>
      <c r="AL18" s="90"/>
      <c r="AM18" s="87"/>
      <c r="AN18" s="128"/>
      <c r="AO18" s="96"/>
      <c r="AP18" s="97"/>
      <c r="AQ18" s="95"/>
      <c r="AR18" s="96"/>
      <c r="AS18" s="97"/>
      <c r="AT18" s="5"/>
      <c r="AU18" s="40"/>
      <c r="AV18" s="40"/>
      <c r="AW18" s="46">
        <f>VLOOKUP(AG18,Calculations!$C$5:$D$15,2,FALSE)</f>
        <v>0</v>
      </c>
      <c r="AX18" s="46">
        <f>VLOOKUP(AH18,Calculations!$C$5:$D$15,2,FALSE)</f>
        <v>0</v>
      </c>
      <c r="AY18" s="46">
        <f>VLOOKUP(AI18,Calculations!$C$5:$D$15,2,FALSE)</f>
        <v>0</v>
      </c>
      <c r="AZ18" s="46">
        <f>VLOOKUP(AJ18,Calculations!$C$5:$D$15,2,FALSE)</f>
        <v>0</v>
      </c>
      <c r="BA18" s="46">
        <f>VLOOKUP(AK18,Calculations!$C$5:$D$15,2,FALSE)</f>
        <v>0</v>
      </c>
      <c r="BB18" s="46">
        <f>VLOOKUP(AL18,Calculations!$C$5:$D$15,2,FALSE)</f>
        <v>0</v>
      </c>
      <c r="BC18" s="46">
        <f>VLOOKUP(AM18,Calculations!$C$5:$D$15,2,FALSE)</f>
        <v>0</v>
      </c>
      <c r="BD18" s="46">
        <f>VLOOKUP(AO18,Calculations!$C$5:$D$15,2,FALSE)</f>
        <v>0</v>
      </c>
      <c r="BE18" s="46">
        <f>VLOOKUP(AP18,Calculations!$C$5:$D$15,2,FALSE)</f>
        <v>0</v>
      </c>
    </row>
    <row r="19" spans="1:62" ht="15" customHeight="1" x14ac:dyDescent="0.25">
      <c r="A19" s="47">
        <f t="shared" si="0"/>
        <v>0</v>
      </c>
      <c r="B19" s="1" t="str">
        <f>IF(ISBLANK(D19),"",IF(SUM(AW19:BE19)&lt;Calculations!$G$22,Calculations!$B$21,IF(SUM(AW19:BE19)&lt;Calculations!$G$23,Calculations!$B$22,IF(SUM(AW19:BE19)&lt;Calculations!$G$24,Calculations!$B$23,IF(SUM(AW19:BE19)&lt;Calculations!$G$25,Calculations!$B$24,IF(SUM(AW19:BE19)&gt;Calculations!$H$24,Calculations!$B$25,""))))))</f>
        <v/>
      </c>
      <c r="C19" s="35">
        <v>17</v>
      </c>
      <c r="D19" s="85"/>
      <c r="E19" s="86"/>
      <c r="F19" s="86"/>
      <c r="G19" s="87"/>
      <c r="H19" s="88"/>
      <c r="I19" s="89"/>
      <c r="J19" s="90"/>
      <c r="K19" s="87"/>
      <c r="L19" s="88"/>
      <c r="M19" s="91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4"/>
      <c r="AF19" s="95"/>
      <c r="AG19" s="89"/>
      <c r="AH19" s="90"/>
      <c r="AI19" s="90"/>
      <c r="AJ19" s="90"/>
      <c r="AK19" s="90"/>
      <c r="AL19" s="90"/>
      <c r="AM19" s="87"/>
      <c r="AN19" s="128"/>
      <c r="AO19" s="96"/>
      <c r="AP19" s="97"/>
      <c r="AQ19" s="95"/>
      <c r="AR19" s="96"/>
      <c r="AS19" s="97"/>
      <c r="AT19" s="5"/>
      <c r="AU19" s="40"/>
      <c r="AV19" s="40"/>
      <c r="AW19" s="46">
        <f>VLOOKUP(AG19,Calculations!$C$5:$D$15,2,FALSE)</f>
        <v>0</v>
      </c>
      <c r="AX19" s="46">
        <f>VLOOKUP(AH19,Calculations!$C$5:$D$15,2,FALSE)</f>
        <v>0</v>
      </c>
      <c r="AY19" s="46">
        <f>VLOOKUP(AI19,Calculations!$C$5:$D$15,2,FALSE)</f>
        <v>0</v>
      </c>
      <c r="AZ19" s="46">
        <f>VLOOKUP(AJ19,Calculations!$C$5:$D$15,2,FALSE)</f>
        <v>0</v>
      </c>
      <c r="BA19" s="46">
        <f>VLOOKUP(AK19,Calculations!$C$5:$D$15,2,FALSE)</f>
        <v>0</v>
      </c>
      <c r="BB19" s="46">
        <f>VLOOKUP(AL19,Calculations!$C$5:$D$15,2,FALSE)</f>
        <v>0</v>
      </c>
      <c r="BC19" s="46">
        <f>VLOOKUP(AM19,Calculations!$C$5:$D$15,2,FALSE)</f>
        <v>0</v>
      </c>
      <c r="BD19" s="46">
        <f>VLOOKUP(AO19,Calculations!$C$5:$D$15,2,FALSE)</f>
        <v>0</v>
      </c>
      <c r="BE19" s="46">
        <f>VLOOKUP(AP19,Calculations!$C$5:$D$15,2,FALSE)</f>
        <v>0</v>
      </c>
    </row>
    <row r="20" spans="1:62" ht="15" customHeight="1" x14ac:dyDescent="0.25">
      <c r="A20" s="47">
        <f t="shared" si="0"/>
        <v>0</v>
      </c>
      <c r="B20" s="1" t="str">
        <f>IF(ISBLANK(D20),"",IF(SUM(AW20:BE20)&lt;Calculations!$G$22,Calculations!$B$21,IF(SUM(AW20:BE20)&lt;Calculations!$G$23,Calculations!$B$22,IF(SUM(AW20:BE20)&lt;Calculations!$G$24,Calculations!$B$23,IF(SUM(AW20:BE20)&lt;Calculations!$G$25,Calculations!$B$24,IF(SUM(AW20:BE20)&gt;Calculations!$H$24,Calculations!$B$25,""))))))</f>
        <v/>
      </c>
      <c r="C20" s="35">
        <v>18</v>
      </c>
      <c r="D20" s="85"/>
      <c r="E20" s="86"/>
      <c r="F20" s="86"/>
      <c r="G20" s="87"/>
      <c r="H20" s="88"/>
      <c r="I20" s="89"/>
      <c r="J20" s="90"/>
      <c r="K20" s="87"/>
      <c r="L20" s="88"/>
      <c r="M20" s="91"/>
      <c r="N20" s="92"/>
      <c r="O20" s="92"/>
      <c r="P20" s="93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4"/>
      <c r="AF20" s="95"/>
      <c r="AG20" s="89"/>
      <c r="AH20" s="90"/>
      <c r="AI20" s="90"/>
      <c r="AJ20" s="90"/>
      <c r="AK20" s="90"/>
      <c r="AL20" s="90"/>
      <c r="AM20" s="87"/>
      <c r="AN20" s="128"/>
      <c r="AO20" s="96"/>
      <c r="AP20" s="97"/>
      <c r="AQ20" s="95"/>
      <c r="AR20" s="96"/>
      <c r="AS20" s="97"/>
      <c r="AT20" s="5"/>
      <c r="AU20" s="40"/>
      <c r="AV20" s="40"/>
      <c r="AW20" s="46">
        <f>VLOOKUP(AG20,Calculations!$C$5:$D$15,2,FALSE)</f>
        <v>0</v>
      </c>
      <c r="AX20" s="46">
        <f>VLOOKUP(AH20,Calculations!$C$5:$D$15,2,FALSE)</f>
        <v>0</v>
      </c>
      <c r="AY20" s="46">
        <f>VLOOKUP(AI20,Calculations!$C$5:$D$15,2,FALSE)</f>
        <v>0</v>
      </c>
      <c r="AZ20" s="46">
        <f>VLOOKUP(AJ20,Calculations!$C$5:$D$15,2,FALSE)</f>
        <v>0</v>
      </c>
      <c r="BA20" s="46">
        <f>VLOOKUP(AK20,Calculations!$C$5:$D$15,2,FALSE)</f>
        <v>0</v>
      </c>
      <c r="BB20" s="46">
        <f>VLOOKUP(AL20,Calculations!$C$5:$D$15,2,FALSE)</f>
        <v>0</v>
      </c>
      <c r="BC20" s="46">
        <f>VLOOKUP(AM20,Calculations!$C$5:$D$15,2,FALSE)</f>
        <v>0</v>
      </c>
      <c r="BD20" s="46">
        <f>VLOOKUP(AO20,Calculations!$C$5:$D$15,2,FALSE)</f>
        <v>0</v>
      </c>
      <c r="BE20" s="46">
        <f>VLOOKUP(AP20,Calculations!$C$5:$D$15,2,FALSE)</f>
        <v>0</v>
      </c>
    </row>
    <row r="21" spans="1:62" ht="15" customHeight="1" x14ac:dyDescent="0.25">
      <c r="A21" s="47">
        <f t="shared" si="0"/>
        <v>0</v>
      </c>
      <c r="B21" s="1" t="str">
        <f>IF(ISBLANK(D21),"",IF(SUM(AW21:BE21)&lt;Calculations!$G$22,Calculations!$B$21,IF(SUM(AW21:BE21)&lt;Calculations!$G$23,Calculations!$B$22,IF(SUM(AW21:BE21)&lt;Calculations!$G$24,Calculations!$B$23,IF(SUM(AW21:BE21)&lt;Calculations!$G$25,Calculations!$B$24,IF(SUM(AW21:BE21)&gt;Calculations!$H$24,Calculations!$B$25,""))))))</f>
        <v/>
      </c>
      <c r="C21" s="35">
        <v>19</v>
      </c>
      <c r="D21" s="85"/>
      <c r="E21" s="86"/>
      <c r="F21" s="86"/>
      <c r="G21" s="87"/>
      <c r="H21" s="88"/>
      <c r="I21" s="89"/>
      <c r="J21" s="90"/>
      <c r="K21" s="87"/>
      <c r="L21" s="88"/>
      <c r="M21" s="91"/>
      <c r="N21" s="93"/>
      <c r="O21" s="92"/>
      <c r="P21" s="93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3"/>
      <c r="AD21" s="92"/>
      <c r="AE21" s="94"/>
      <c r="AF21" s="95"/>
      <c r="AG21" s="89"/>
      <c r="AH21" s="90"/>
      <c r="AI21" s="90"/>
      <c r="AJ21" s="90"/>
      <c r="AK21" s="90"/>
      <c r="AL21" s="90"/>
      <c r="AM21" s="87"/>
      <c r="AN21" s="128"/>
      <c r="AO21" s="96"/>
      <c r="AP21" s="97"/>
      <c r="AQ21" s="95"/>
      <c r="AR21" s="96"/>
      <c r="AS21" s="97"/>
      <c r="AT21" s="5"/>
      <c r="AU21" s="40"/>
      <c r="AV21" s="40"/>
      <c r="AW21" s="46">
        <f>VLOOKUP(AG21,Calculations!$C$5:$D$15,2,FALSE)</f>
        <v>0</v>
      </c>
      <c r="AX21" s="46">
        <f>VLOOKUP(AH21,Calculations!$C$5:$D$15,2,FALSE)</f>
        <v>0</v>
      </c>
      <c r="AY21" s="46">
        <f>VLOOKUP(AI21,Calculations!$C$5:$D$15,2,FALSE)</f>
        <v>0</v>
      </c>
      <c r="AZ21" s="46">
        <f>VLOOKUP(AJ21,Calculations!$C$5:$D$15,2,FALSE)</f>
        <v>0</v>
      </c>
      <c r="BA21" s="46">
        <f>VLOOKUP(AK21,Calculations!$C$5:$D$15,2,FALSE)</f>
        <v>0</v>
      </c>
      <c r="BB21" s="46">
        <f>VLOOKUP(AL21,Calculations!$C$5:$D$15,2,FALSE)</f>
        <v>0</v>
      </c>
      <c r="BC21" s="46">
        <f>VLOOKUP(AM21,Calculations!$C$5:$D$15,2,FALSE)</f>
        <v>0</v>
      </c>
      <c r="BD21" s="46">
        <f>VLOOKUP(AO21,Calculations!$C$5:$D$15,2,FALSE)</f>
        <v>0</v>
      </c>
      <c r="BE21" s="46">
        <f>VLOOKUP(AP21,Calculations!$C$5:$D$15,2,FALSE)</f>
        <v>0</v>
      </c>
    </row>
    <row r="22" spans="1:62" ht="15" customHeight="1" x14ac:dyDescent="0.25">
      <c r="A22" s="47">
        <f t="shared" si="0"/>
        <v>0</v>
      </c>
      <c r="B22" s="1" t="str">
        <f>IF(ISBLANK(D22),"",IF(SUM(AW22:BE22)&lt;Calculations!$G$22,Calculations!$B$21,IF(SUM(AW22:BE22)&lt;Calculations!$G$23,Calculations!$B$22,IF(SUM(AW22:BE22)&lt;Calculations!$G$24,Calculations!$B$23,IF(SUM(AW22:BE22)&lt;Calculations!$G$25,Calculations!$B$24,IF(SUM(AW22:BE22)&gt;Calculations!$H$24,Calculations!$B$25,""))))))</f>
        <v/>
      </c>
      <c r="C22" s="35">
        <v>20</v>
      </c>
      <c r="D22" s="85"/>
      <c r="E22" s="86"/>
      <c r="F22" s="86"/>
      <c r="G22" s="87"/>
      <c r="H22" s="88"/>
      <c r="I22" s="89"/>
      <c r="J22" s="100"/>
      <c r="K22" s="101"/>
      <c r="L22" s="88"/>
      <c r="M22" s="91"/>
      <c r="N22" s="93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4"/>
      <c r="AF22" s="95"/>
      <c r="AG22" s="89"/>
      <c r="AH22" s="90"/>
      <c r="AI22" s="90"/>
      <c r="AJ22" s="90"/>
      <c r="AK22" s="90"/>
      <c r="AL22" s="90"/>
      <c r="AM22" s="87"/>
      <c r="AN22" s="128"/>
      <c r="AO22" s="96"/>
      <c r="AP22" s="97"/>
      <c r="AQ22" s="95"/>
      <c r="AR22" s="96"/>
      <c r="AS22" s="97"/>
      <c r="AT22" s="5"/>
      <c r="AU22" s="40"/>
      <c r="AV22" s="40"/>
      <c r="AW22" s="46">
        <f>VLOOKUP(AG22,Calculations!$C$5:$D$15,2,FALSE)</f>
        <v>0</v>
      </c>
      <c r="AX22" s="46">
        <f>VLOOKUP(AH22,Calculations!$C$5:$D$15,2,FALSE)</f>
        <v>0</v>
      </c>
      <c r="AY22" s="46">
        <f>VLOOKUP(AI22,Calculations!$C$5:$D$15,2,FALSE)</f>
        <v>0</v>
      </c>
      <c r="AZ22" s="46">
        <f>VLOOKUP(AJ22,Calculations!$C$5:$D$15,2,FALSE)</f>
        <v>0</v>
      </c>
      <c r="BA22" s="46">
        <f>VLOOKUP(AK22,Calculations!$C$5:$D$15,2,FALSE)</f>
        <v>0</v>
      </c>
      <c r="BB22" s="46">
        <f>VLOOKUP(AL22,Calculations!$C$5:$D$15,2,FALSE)</f>
        <v>0</v>
      </c>
      <c r="BC22" s="46">
        <f>VLOOKUP(AM22,Calculations!$C$5:$D$15,2,FALSE)</f>
        <v>0</v>
      </c>
      <c r="BD22" s="46">
        <f>VLOOKUP(AO22,Calculations!$C$5:$D$15,2,FALSE)</f>
        <v>0</v>
      </c>
      <c r="BE22" s="46">
        <f>VLOOKUP(AP22,Calculations!$C$5:$D$15,2,FALSE)</f>
        <v>0</v>
      </c>
    </row>
    <row r="23" spans="1:62" ht="15" customHeight="1" x14ac:dyDescent="0.25">
      <c r="A23" s="47">
        <f t="shared" si="0"/>
        <v>0</v>
      </c>
      <c r="B23" s="1" t="str">
        <f>IF(ISBLANK(D23),"",IF(SUM(AW23:BE23)&lt;Calculations!$G$22,Calculations!$B$21,IF(SUM(AW23:BE23)&lt;Calculations!$G$23,Calculations!$B$22,IF(SUM(AW23:BE23)&lt;Calculations!$G$24,Calculations!$B$23,IF(SUM(AW23:BE23)&lt;Calculations!$G$25,Calculations!$B$24,IF(SUM(AW23:BE23)&gt;Calculations!$H$24,Calculations!$B$25,""))))))</f>
        <v/>
      </c>
      <c r="C23" s="35">
        <v>21</v>
      </c>
      <c r="D23" s="85"/>
      <c r="E23" s="86"/>
      <c r="F23" s="86"/>
      <c r="G23" s="87"/>
      <c r="H23" s="88"/>
      <c r="I23" s="89"/>
      <c r="J23" s="90"/>
      <c r="K23" s="87"/>
      <c r="L23" s="88"/>
      <c r="M23" s="91"/>
      <c r="N23" s="92"/>
      <c r="O23" s="92"/>
      <c r="P23" s="93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4"/>
      <c r="AF23" s="95"/>
      <c r="AG23" s="89"/>
      <c r="AH23" s="90"/>
      <c r="AI23" s="90"/>
      <c r="AJ23" s="90"/>
      <c r="AK23" s="90"/>
      <c r="AL23" s="90"/>
      <c r="AM23" s="87"/>
      <c r="AN23" s="128"/>
      <c r="AO23" s="96"/>
      <c r="AP23" s="97"/>
      <c r="AQ23" s="95"/>
      <c r="AR23" s="96"/>
      <c r="AS23" s="97"/>
      <c r="AT23" s="5"/>
      <c r="AU23" s="40"/>
      <c r="AV23" s="40"/>
      <c r="AW23" s="46">
        <f>VLOOKUP(AG23,Calculations!$C$5:$D$15,2,FALSE)</f>
        <v>0</v>
      </c>
      <c r="AX23" s="46">
        <f>VLOOKUP(AH23,Calculations!$C$5:$D$15,2,FALSE)</f>
        <v>0</v>
      </c>
      <c r="AY23" s="46">
        <f>VLOOKUP(AI23,Calculations!$C$5:$D$15,2,FALSE)</f>
        <v>0</v>
      </c>
      <c r="AZ23" s="46">
        <f>VLOOKUP(AJ23,Calculations!$C$5:$D$15,2,FALSE)</f>
        <v>0</v>
      </c>
      <c r="BA23" s="46">
        <f>VLOOKUP(AK23,Calculations!$C$5:$D$15,2,FALSE)</f>
        <v>0</v>
      </c>
      <c r="BB23" s="46">
        <f>VLOOKUP(AL23,Calculations!$C$5:$D$15,2,FALSE)</f>
        <v>0</v>
      </c>
      <c r="BC23" s="46">
        <f>VLOOKUP(AM23,Calculations!$C$5:$D$15,2,FALSE)</f>
        <v>0</v>
      </c>
      <c r="BD23" s="46">
        <f>VLOOKUP(AO23,Calculations!$C$5:$D$15,2,FALSE)</f>
        <v>0</v>
      </c>
      <c r="BE23" s="46">
        <f>VLOOKUP(AP23,Calculations!$C$5:$D$15,2,FALSE)</f>
        <v>0</v>
      </c>
    </row>
    <row r="24" spans="1:62" ht="15" customHeight="1" x14ac:dyDescent="0.25">
      <c r="A24" s="47">
        <f t="shared" si="0"/>
        <v>0</v>
      </c>
      <c r="B24" s="1" t="str">
        <f>IF(ISBLANK(D24),"",IF(SUM(AW24:BE24)&lt;Calculations!$G$22,Calculations!$B$21,IF(SUM(AW24:BE24)&lt;Calculations!$G$23,Calculations!$B$22,IF(SUM(AW24:BE24)&lt;Calculations!$G$24,Calculations!$B$23,IF(SUM(AW24:BE24)&lt;Calculations!$G$25,Calculations!$B$24,IF(SUM(AW24:BE24)&gt;Calculations!$H$24,Calculations!$B$25,""))))))</f>
        <v/>
      </c>
      <c r="C24" s="35">
        <v>22</v>
      </c>
      <c r="D24" s="85"/>
      <c r="E24" s="86"/>
      <c r="F24" s="86"/>
      <c r="G24" s="87"/>
      <c r="H24" s="88"/>
      <c r="I24" s="89"/>
      <c r="J24" s="100"/>
      <c r="K24" s="101"/>
      <c r="L24" s="88"/>
      <c r="M24" s="91"/>
      <c r="N24" s="93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4"/>
      <c r="AF24" s="95"/>
      <c r="AG24" s="89"/>
      <c r="AH24" s="90"/>
      <c r="AI24" s="90"/>
      <c r="AJ24" s="90"/>
      <c r="AK24" s="90"/>
      <c r="AL24" s="90"/>
      <c r="AM24" s="87"/>
      <c r="AN24" s="128"/>
      <c r="AO24" s="96"/>
      <c r="AP24" s="97"/>
      <c r="AQ24" s="95"/>
      <c r="AR24" s="96"/>
      <c r="AS24" s="97"/>
      <c r="AT24" s="5"/>
      <c r="AU24" s="40"/>
      <c r="AV24" s="40"/>
      <c r="AW24" s="46">
        <f>VLOOKUP(AG24,Calculations!$C$5:$D$15,2,FALSE)</f>
        <v>0</v>
      </c>
      <c r="AX24" s="46">
        <f>VLOOKUP(AH24,Calculations!$C$5:$D$15,2,FALSE)</f>
        <v>0</v>
      </c>
      <c r="AY24" s="46">
        <f>VLOOKUP(AI24,Calculations!$C$5:$D$15,2,FALSE)</f>
        <v>0</v>
      </c>
      <c r="AZ24" s="46">
        <f>VLOOKUP(AJ24,Calculations!$C$5:$D$15,2,FALSE)</f>
        <v>0</v>
      </c>
      <c r="BA24" s="46">
        <f>VLOOKUP(AK24,Calculations!$C$5:$D$15,2,FALSE)</f>
        <v>0</v>
      </c>
      <c r="BB24" s="46">
        <f>VLOOKUP(AL24,Calculations!$C$5:$D$15,2,FALSE)</f>
        <v>0</v>
      </c>
      <c r="BC24" s="46">
        <f>VLOOKUP(AM24,Calculations!$C$5:$D$15,2,FALSE)</f>
        <v>0</v>
      </c>
      <c r="BD24" s="46">
        <f>VLOOKUP(AO24,Calculations!$C$5:$D$15,2,FALSE)</f>
        <v>0</v>
      </c>
      <c r="BE24" s="46">
        <f>VLOOKUP(AP24,Calculations!$C$5:$D$15,2,FALSE)</f>
        <v>0</v>
      </c>
    </row>
    <row r="25" spans="1:62" ht="15" customHeight="1" x14ac:dyDescent="0.25">
      <c r="A25" s="47">
        <f t="shared" si="0"/>
        <v>0</v>
      </c>
      <c r="B25" s="1" t="str">
        <f>IF(ISBLANK(D25),"",IF(SUM(AW25:BE25)&lt;Calculations!$G$22,Calculations!$B$21,IF(SUM(AW25:BE25)&lt;Calculations!$G$23,Calculations!$B$22,IF(SUM(AW25:BE25)&lt;Calculations!$G$24,Calculations!$B$23,IF(SUM(AW25:BE25)&lt;Calculations!$G$25,Calculations!$B$24,IF(SUM(AW25:BE25)&gt;Calculations!$H$24,Calculations!$B$25,""))))))</f>
        <v/>
      </c>
      <c r="C25" s="35">
        <v>23</v>
      </c>
      <c r="D25" s="85"/>
      <c r="E25" s="86"/>
      <c r="F25" s="86"/>
      <c r="G25" s="87"/>
      <c r="H25" s="88"/>
      <c r="I25" s="89"/>
      <c r="J25" s="100"/>
      <c r="K25" s="101"/>
      <c r="L25" s="88"/>
      <c r="M25" s="91"/>
      <c r="N25" s="93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4"/>
      <c r="AF25" s="95"/>
      <c r="AG25" s="89"/>
      <c r="AH25" s="90"/>
      <c r="AI25" s="90"/>
      <c r="AJ25" s="90"/>
      <c r="AK25" s="90"/>
      <c r="AL25" s="90"/>
      <c r="AM25" s="87"/>
      <c r="AN25" s="128"/>
      <c r="AO25" s="96"/>
      <c r="AP25" s="97"/>
      <c r="AQ25" s="95"/>
      <c r="AR25" s="96"/>
      <c r="AS25" s="97"/>
      <c r="AT25" s="5"/>
      <c r="AU25" s="40"/>
      <c r="AV25" s="40"/>
      <c r="AW25" s="46">
        <f>VLOOKUP(AG25,Calculations!$C$5:$D$15,2,FALSE)</f>
        <v>0</v>
      </c>
      <c r="AX25" s="46">
        <f>VLOOKUP(AH25,Calculations!$C$5:$D$15,2,FALSE)</f>
        <v>0</v>
      </c>
      <c r="AY25" s="46">
        <f>VLOOKUP(AI25,Calculations!$C$5:$D$15,2,FALSE)</f>
        <v>0</v>
      </c>
      <c r="AZ25" s="46">
        <f>VLOOKUP(AJ25,Calculations!$C$5:$D$15,2,FALSE)</f>
        <v>0</v>
      </c>
      <c r="BA25" s="46">
        <f>VLOOKUP(AK25,Calculations!$C$5:$D$15,2,FALSE)</f>
        <v>0</v>
      </c>
      <c r="BB25" s="46">
        <f>VLOOKUP(AL25,Calculations!$C$5:$D$15,2,FALSE)</f>
        <v>0</v>
      </c>
      <c r="BC25" s="46">
        <f>VLOOKUP(AM25,Calculations!$C$5:$D$15,2,FALSE)</f>
        <v>0</v>
      </c>
      <c r="BD25" s="46">
        <f>VLOOKUP(AO25,Calculations!$C$5:$D$15,2,FALSE)</f>
        <v>0</v>
      </c>
      <c r="BE25" s="46">
        <f>VLOOKUP(AP25,Calculations!$C$5:$D$15,2,FALSE)</f>
        <v>0</v>
      </c>
    </row>
    <row r="26" spans="1:62" ht="15" customHeight="1" x14ac:dyDescent="0.25">
      <c r="A26" s="47">
        <f t="shared" si="0"/>
        <v>0</v>
      </c>
      <c r="B26" s="1" t="str">
        <f>IF(ISBLANK(D26),"",IF(SUM(AW26:BE26)&lt;Calculations!$G$22,Calculations!$B$21,IF(SUM(AW26:BE26)&lt;Calculations!$G$23,Calculations!$B$22,IF(SUM(AW26:BE26)&lt;Calculations!$G$24,Calculations!$B$23,IF(SUM(AW26:BE26)&lt;Calculations!$G$25,Calculations!$B$24,IF(SUM(AW26:BE26)&gt;Calculations!$H$24,Calculations!$B$25,""))))))</f>
        <v/>
      </c>
      <c r="C26" s="35">
        <v>24</v>
      </c>
      <c r="D26" s="85"/>
      <c r="E26" s="86"/>
      <c r="F26" s="86"/>
      <c r="G26" s="87"/>
      <c r="H26" s="88"/>
      <c r="I26" s="89"/>
      <c r="J26" s="90"/>
      <c r="K26" s="87"/>
      <c r="L26" s="88"/>
      <c r="M26" s="91"/>
      <c r="N26" s="92"/>
      <c r="O26" s="92"/>
      <c r="P26" s="93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4"/>
      <c r="AF26" s="95"/>
      <c r="AG26" s="89"/>
      <c r="AH26" s="90"/>
      <c r="AI26" s="90"/>
      <c r="AJ26" s="90"/>
      <c r="AK26" s="90"/>
      <c r="AL26" s="90"/>
      <c r="AM26" s="87"/>
      <c r="AN26" s="128"/>
      <c r="AO26" s="96"/>
      <c r="AP26" s="97"/>
      <c r="AQ26" s="95"/>
      <c r="AR26" s="96"/>
      <c r="AS26" s="97"/>
      <c r="AT26" s="5"/>
      <c r="AU26" s="40"/>
      <c r="AV26" s="40"/>
      <c r="AW26" s="46">
        <f>VLOOKUP(AG26,Calculations!$C$5:$D$15,2,FALSE)</f>
        <v>0</v>
      </c>
      <c r="AX26" s="46">
        <f>VLOOKUP(AH26,Calculations!$C$5:$D$15,2,FALSE)</f>
        <v>0</v>
      </c>
      <c r="AY26" s="46">
        <f>VLOOKUP(AI26,Calculations!$C$5:$D$15,2,FALSE)</f>
        <v>0</v>
      </c>
      <c r="AZ26" s="46">
        <f>VLOOKUP(AJ26,Calculations!$C$5:$D$15,2,FALSE)</f>
        <v>0</v>
      </c>
      <c r="BA26" s="46">
        <f>VLOOKUP(AK26,Calculations!$C$5:$D$15,2,FALSE)</f>
        <v>0</v>
      </c>
      <c r="BB26" s="46">
        <f>VLOOKUP(AL26,Calculations!$C$5:$D$15,2,FALSE)</f>
        <v>0</v>
      </c>
      <c r="BC26" s="46">
        <f>VLOOKUP(AM26,Calculations!$C$5:$D$15,2,FALSE)</f>
        <v>0</v>
      </c>
      <c r="BD26" s="46">
        <f>VLOOKUP(AO26,Calculations!$C$5:$D$15,2,FALSE)</f>
        <v>0</v>
      </c>
      <c r="BE26" s="46">
        <f>VLOOKUP(AP26,Calculations!$C$5:$D$15,2,FALSE)</f>
        <v>0</v>
      </c>
    </row>
    <row r="27" spans="1:62" ht="15" customHeight="1" x14ac:dyDescent="0.25">
      <c r="A27" s="47">
        <f t="shared" si="0"/>
        <v>0</v>
      </c>
      <c r="B27" s="1" t="str">
        <f>IF(ISBLANK(D27),"",IF(SUM(AW27:BE27)&lt;Calculations!$G$22,Calculations!$B$21,IF(SUM(AW27:BE27)&lt;Calculations!$G$23,Calculations!$B$22,IF(SUM(AW27:BE27)&lt;Calculations!$G$24,Calculations!$B$23,IF(SUM(AW27:BE27)&lt;Calculations!$G$25,Calculations!$B$24,IF(SUM(AW27:BE27)&gt;Calculations!$H$24,Calculations!$B$25,""))))))</f>
        <v/>
      </c>
      <c r="C27" s="35">
        <v>25</v>
      </c>
      <c r="D27" s="85"/>
      <c r="E27" s="86"/>
      <c r="F27" s="86"/>
      <c r="G27" s="87"/>
      <c r="H27" s="88"/>
      <c r="I27" s="89"/>
      <c r="J27" s="100"/>
      <c r="K27" s="101"/>
      <c r="L27" s="88"/>
      <c r="M27" s="91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4"/>
      <c r="AF27" s="95"/>
      <c r="AG27" s="89"/>
      <c r="AH27" s="90"/>
      <c r="AI27" s="90"/>
      <c r="AJ27" s="90"/>
      <c r="AK27" s="90"/>
      <c r="AL27" s="90"/>
      <c r="AM27" s="87"/>
      <c r="AN27" s="128"/>
      <c r="AO27" s="96"/>
      <c r="AP27" s="97"/>
      <c r="AQ27" s="95"/>
      <c r="AR27" s="96"/>
      <c r="AS27" s="97"/>
      <c r="AT27" s="5"/>
      <c r="AU27" s="40"/>
      <c r="AV27" s="40"/>
      <c r="AW27" s="46">
        <f>VLOOKUP(AG27,Calculations!$C$5:$D$15,2,FALSE)</f>
        <v>0</v>
      </c>
      <c r="AX27" s="46">
        <f>VLOOKUP(AH27,Calculations!$C$5:$D$15,2,FALSE)</f>
        <v>0</v>
      </c>
      <c r="AY27" s="46">
        <f>VLOOKUP(AI27,Calculations!$C$5:$D$15,2,FALSE)</f>
        <v>0</v>
      </c>
      <c r="AZ27" s="46">
        <f>VLOOKUP(AJ27,Calculations!$C$5:$D$15,2,FALSE)</f>
        <v>0</v>
      </c>
      <c r="BA27" s="46">
        <f>VLOOKUP(AK27,Calculations!$C$5:$D$15,2,FALSE)</f>
        <v>0</v>
      </c>
      <c r="BB27" s="46">
        <f>VLOOKUP(AL27,Calculations!$C$5:$D$15,2,FALSE)</f>
        <v>0</v>
      </c>
      <c r="BC27" s="46">
        <f>VLOOKUP(AM27,Calculations!$C$5:$D$15,2,FALSE)</f>
        <v>0</v>
      </c>
      <c r="BD27" s="46">
        <f>VLOOKUP(AO27,Calculations!$C$5:$D$15,2,FALSE)</f>
        <v>0</v>
      </c>
      <c r="BE27" s="46">
        <f>VLOOKUP(AP27,Calculations!$C$5:$D$15,2,FALSE)</f>
        <v>0</v>
      </c>
    </row>
    <row r="28" spans="1:62" ht="15" customHeight="1" x14ac:dyDescent="0.25">
      <c r="A28" s="47">
        <f t="shared" si="0"/>
        <v>0</v>
      </c>
      <c r="B28" s="1" t="str">
        <f>IF(ISBLANK(D28),"",IF(SUM(AW28:BE28)&lt;Calculations!$G$22,Calculations!$B$21,IF(SUM(AW28:BE28)&lt;Calculations!$G$23,Calculations!$B$22,IF(SUM(AW28:BE28)&lt;Calculations!$G$24,Calculations!$B$23,IF(SUM(AW28:BE28)&lt;Calculations!$G$25,Calculations!$B$24,IF(SUM(AW28:BE28)&gt;Calculations!$H$24,Calculations!$B$25,""))))))</f>
        <v/>
      </c>
      <c r="C28" s="35">
        <v>26</v>
      </c>
      <c r="D28" s="85"/>
      <c r="E28" s="86"/>
      <c r="F28" s="86"/>
      <c r="G28" s="87"/>
      <c r="H28" s="88"/>
      <c r="I28" s="89"/>
      <c r="J28" s="90"/>
      <c r="K28" s="87"/>
      <c r="L28" s="88"/>
      <c r="M28" s="91"/>
      <c r="N28" s="93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4"/>
      <c r="AF28" s="95"/>
      <c r="AG28" s="89"/>
      <c r="AH28" s="90"/>
      <c r="AI28" s="90"/>
      <c r="AJ28" s="90"/>
      <c r="AK28" s="90"/>
      <c r="AL28" s="90"/>
      <c r="AM28" s="87"/>
      <c r="AN28" s="128"/>
      <c r="AO28" s="96"/>
      <c r="AP28" s="97"/>
      <c r="AQ28" s="95"/>
      <c r="AR28" s="96"/>
      <c r="AS28" s="97"/>
      <c r="AT28" s="5"/>
      <c r="AU28" s="40"/>
      <c r="AV28" s="40"/>
      <c r="AW28" s="46">
        <f>VLOOKUP(AG28,Calculations!$C$5:$D$15,2,FALSE)</f>
        <v>0</v>
      </c>
      <c r="AX28" s="46">
        <f>VLOOKUP(AH28,Calculations!$C$5:$D$15,2,FALSE)</f>
        <v>0</v>
      </c>
      <c r="AY28" s="46">
        <f>VLOOKUP(AI28,Calculations!$C$5:$D$15,2,FALSE)</f>
        <v>0</v>
      </c>
      <c r="AZ28" s="46">
        <f>VLOOKUP(AJ28,Calculations!$C$5:$D$15,2,FALSE)</f>
        <v>0</v>
      </c>
      <c r="BA28" s="46">
        <f>VLOOKUP(AK28,Calculations!$C$5:$D$15,2,FALSE)</f>
        <v>0</v>
      </c>
      <c r="BB28" s="46">
        <f>VLOOKUP(AL28,Calculations!$C$5:$D$15,2,FALSE)</f>
        <v>0</v>
      </c>
      <c r="BC28" s="46">
        <f>VLOOKUP(AM28,Calculations!$C$5:$D$15,2,FALSE)</f>
        <v>0</v>
      </c>
      <c r="BD28" s="46">
        <f>VLOOKUP(AO28,Calculations!$C$5:$D$15,2,FALSE)</f>
        <v>0</v>
      </c>
      <c r="BE28" s="46">
        <f>VLOOKUP(AP28,Calculations!$C$5:$D$15,2,FALSE)</f>
        <v>0</v>
      </c>
    </row>
    <row r="29" spans="1:62" ht="15" customHeight="1" x14ac:dyDescent="0.25">
      <c r="A29" s="47">
        <f t="shared" si="0"/>
        <v>0</v>
      </c>
      <c r="B29" s="1" t="str">
        <f>IF(ISBLANK(D29),"",IF(SUM(AW29:BE29)&lt;Calculations!$G$22,Calculations!$B$21,IF(SUM(AW29:BE29)&lt;Calculations!$G$23,Calculations!$B$22,IF(SUM(AW29:BE29)&lt;Calculations!$G$24,Calculations!$B$23,IF(SUM(AW29:BE29)&lt;Calculations!$G$25,Calculations!$B$24,IF(SUM(AW29:BE29)&gt;Calculations!$H$24,Calculations!$B$25,""))))))</f>
        <v/>
      </c>
      <c r="C29" s="35">
        <v>27</v>
      </c>
      <c r="D29" s="85"/>
      <c r="E29" s="86"/>
      <c r="F29" s="86"/>
      <c r="G29" s="87"/>
      <c r="H29" s="88"/>
      <c r="I29" s="89"/>
      <c r="J29" s="100"/>
      <c r="K29" s="101"/>
      <c r="L29" s="88"/>
      <c r="M29" s="91"/>
      <c r="N29" s="92"/>
      <c r="O29" s="92"/>
      <c r="P29" s="93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4"/>
      <c r="AF29" s="95"/>
      <c r="AG29" s="89"/>
      <c r="AH29" s="90"/>
      <c r="AI29" s="90"/>
      <c r="AJ29" s="90"/>
      <c r="AK29" s="90"/>
      <c r="AL29" s="90"/>
      <c r="AM29" s="87"/>
      <c r="AN29" s="128"/>
      <c r="AO29" s="96"/>
      <c r="AP29" s="97"/>
      <c r="AQ29" s="95"/>
      <c r="AR29" s="96"/>
      <c r="AS29" s="97"/>
      <c r="AT29" s="5"/>
      <c r="AU29" s="40"/>
      <c r="AV29" s="40"/>
      <c r="AW29" s="46">
        <f>VLOOKUP(AG29,Calculations!$C$5:$D$15,2,FALSE)</f>
        <v>0</v>
      </c>
      <c r="AX29" s="46">
        <f>VLOOKUP(AH29,Calculations!$C$5:$D$15,2,FALSE)</f>
        <v>0</v>
      </c>
      <c r="AY29" s="46">
        <f>VLOOKUP(AI29,Calculations!$C$5:$D$15,2,FALSE)</f>
        <v>0</v>
      </c>
      <c r="AZ29" s="46">
        <f>VLOOKUP(AJ29,Calculations!$C$5:$D$15,2,FALSE)</f>
        <v>0</v>
      </c>
      <c r="BA29" s="46">
        <f>VLOOKUP(AK29,Calculations!$C$5:$D$15,2,FALSE)</f>
        <v>0</v>
      </c>
      <c r="BB29" s="46">
        <f>VLOOKUP(AL29,Calculations!$C$5:$D$15,2,FALSE)</f>
        <v>0</v>
      </c>
      <c r="BC29" s="46">
        <f>VLOOKUP(AM29,Calculations!$C$5:$D$15,2,FALSE)</f>
        <v>0</v>
      </c>
      <c r="BD29" s="46">
        <f>VLOOKUP(AO29,Calculations!$C$5:$D$15,2,FALSE)</f>
        <v>0</v>
      </c>
      <c r="BE29" s="46">
        <f>VLOOKUP(AP29,Calculations!$C$5:$D$15,2,FALSE)</f>
        <v>0</v>
      </c>
    </row>
    <row r="30" spans="1:62" ht="15" customHeight="1" x14ac:dyDescent="0.25">
      <c r="A30" s="47">
        <f t="shared" si="0"/>
        <v>0</v>
      </c>
      <c r="B30" s="1" t="str">
        <f>IF(ISBLANK(D30),"",IF(SUM(AW30:BE30)&lt;Calculations!$G$22,Calculations!$B$21,IF(SUM(AW30:BE30)&lt;Calculations!$G$23,Calculations!$B$22,IF(SUM(AW30:BE30)&lt;Calculations!$G$24,Calculations!$B$23,IF(SUM(AW30:BE30)&lt;Calculations!$G$25,Calculations!$B$24,IF(SUM(AW30:BE30)&gt;Calculations!$H$24,Calculations!$B$25,""))))))</f>
        <v/>
      </c>
      <c r="C30" s="35">
        <v>28</v>
      </c>
      <c r="D30" s="103"/>
      <c r="E30" s="86"/>
      <c r="F30" s="86"/>
      <c r="G30" s="87"/>
      <c r="H30" s="88"/>
      <c r="I30" s="89"/>
      <c r="J30" s="100"/>
      <c r="K30" s="101"/>
      <c r="L30" s="88"/>
      <c r="M30" s="91"/>
      <c r="N30" s="93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4"/>
      <c r="AF30" s="95"/>
      <c r="AG30" s="89"/>
      <c r="AH30" s="90"/>
      <c r="AI30" s="90"/>
      <c r="AJ30" s="90"/>
      <c r="AK30" s="90"/>
      <c r="AL30" s="90"/>
      <c r="AM30" s="87"/>
      <c r="AN30" s="128"/>
      <c r="AO30" s="96"/>
      <c r="AP30" s="97"/>
      <c r="AQ30" s="95"/>
      <c r="AR30" s="96"/>
      <c r="AS30" s="97"/>
      <c r="AT30" s="5"/>
      <c r="AU30" s="40"/>
      <c r="AV30" s="40"/>
      <c r="AW30" s="46">
        <f>VLOOKUP(AG30,Calculations!$C$5:$D$15,2,FALSE)</f>
        <v>0</v>
      </c>
      <c r="AX30" s="46">
        <f>VLOOKUP(AH30,Calculations!$C$5:$D$15,2,FALSE)</f>
        <v>0</v>
      </c>
      <c r="AY30" s="46">
        <f>VLOOKUP(AI30,Calculations!$C$5:$D$15,2,FALSE)</f>
        <v>0</v>
      </c>
      <c r="AZ30" s="46">
        <f>VLOOKUP(AJ30,Calculations!$C$5:$D$15,2,FALSE)</f>
        <v>0</v>
      </c>
      <c r="BA30" s="46">
        <f>VLOOKUP(AK30,Calculations!$C$5:$D$15,2,FALSE)</f>
        <v>0</v>
      </c>
      <c r="BB30" s="46">
        <f>VLOOKUP(AL30,Calculations!$C$5:$D$15,2,FALSE)</f>
        <v>0</v>
      </c>
      <c r="BC30" s="46">
        <f>VLOOKUP(AM30,Calculations!$C$5:$D$15,2,FALSE)</f>
        <v>0</v>
      </c>
      <c r="BD30" s="46">
        <f>VLOOKUP(AO30,Calculations!$C$5:$D$15,2,FALSE)</f>
        <v>0</v>
      </c>
      <c r="BE30" s="46">
        <f>VLOOKUP(AP30,Calculations!$C$5:$D$15,2,FALSE)</f>
        <v>0</v>
      </c>
    </row>
    <row r="31" spans="1:62" ht="15" customHeight="1" x14ac:dyDescent="0.25">
      <c r="A31" s="47">
        <f t="shared" si="0"/>
        <v>0</v>
      </c>
      <c r="B31" s="1" t="str">
        <f>IF(ISBLANK(D31),"",IF(SUM(AW31:BE31)&lt;Calculations!$G$22,Calculations!$B$21,IF(SUM(AW31:BE31)&lt;Calculations!$G$23,Calculations!$B$22,IF(SUM(AW31:BE31)&lt;Calculations!$G$24,Calculations!$B$23,IF(SUM(AW31:BE31)&lt;Calculations!$G$25,Calculations!$B$24,IF(SUM(AW31:BE31)&gt;Calculations!$H$24,Calculations!$B$25,""))))))</f>
        <v/>
      </c>
      <c r="C31" s="35">
        <v>29</v>
      </c>
      <c r="D31" s="85"/>
      <c r="E31" s="99"/>
      <c r="F31" s="86"/>
      <c r="G31" s="87"/>
      <c r="H31" s="88"/>
      <c r="I31" s="89"/>
      <c r="J31" s="90"/>
      <c r="K31" s="87"/>
      <c r="L31" s="88"/>
      <c r="M31" s="91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4"/>
      <c r="AF31" s="95"/>
      <c r="AG31" s="89"/>
      <c r="AH31" s="90"/>
      <c r="AI31" s="90"/>
      <c r="AJ31" s="90"/>
      <c r="AK31" s="90"/>
      <c r="AL31" s="90"/>
      <c r="AM31" s="87"/>
      <c r="AN31" s="128"/>
      <c r="AO31" s="96"/>
      <c r="AP31" s="97"/>
      <c r="AQ31" s="95"/>
      <c r="AR31" s="96"/>
      <c r="AS31" s="97"/>
      <c r="AT31" s="5"/>
      <c r="AU31" s="40"/>
      <c r="AV31" s="40"/>
      <c r="AW31" s="46">
        <f>VLOOKUP(AG31,Calculations!$C$5:$D$15,2,FALSE)</f>
        <v>0</v>
      </c>
      <c r="AX31" s="46">
        <f>VLOOKUP(AH31,Calculations!$C$5:$D$15,2,FALSE)</f>
        <v>0</v>
      </c>
      <c r="AY31" s="46">
        <f>VLOOKUP(AI31,Calculations!$C$5:$D$15,2,FALSE)</f>
        <v>0</v>
      </c>
      <c r="AZ31" s="46">
        <f>VLOOKUP(AJ31,Calculations!$C$5:$D$15,2,FALSE)</f>
        <v>0</v>
      </c>
      <c r="BA31" s="46">
        <f>VLOOKUP(AK31,Calculations!$C$5:$D$15,2,FALSE)</f>
        <v>0</v>
      </c>
      <c r="BB31" s="46">
        <f>VLOOKUP(AL31,Calculations!$C$5:$D$15,2,FALSE)</f>
        <v>0</v>
      </c>
      <c r="BC31" s="46">
        <f>VLOOKUP(AM31,Calculations!$C$5:$D$15,2,FALSE)</f>
        <v>0</v>
      </c>
      <c r="BD31" s="46">
        <f>VLOOKUP(AO31,Calculations!$C$5:$D$15,2,FALSE)</f>
        <v>0</v>
      </c>
      <c r="BE31" s="46">
        <f>VLOOKUP(AP31,Calculations!$C$5:$D$15,2,FALSE)</f>
        <v>0</v>
      </c>
    </row>
    <row r="32" spans="1:62" ht="15" customHeight="1" x14ac:dyDescent="0.25">
      <c r="A32" s="47">
        <f t="shared" si="0"/>
        <v>0</v>
      </c>
      <c r="B32" s="1" t="str">
        <f>IF(ISBLANK(D32),"",IF(SUM(AW32:BE32)&lt;Calculations!$G$22,Calculations!$B$21,IF(SUM(AW32:BE32)&lt;Calculations!$G$23,Calculations!$B$22,IF(SUM(AW32:BE32)&lt;Calculations!$G$24,Calculations!$B$23,IF(SUM(AW32:BE32)&lt;Calculations!$G$25,Calculations!$B$24,IF(SUM(AW32:BE32)&gt;Calculations!$H$24,Calculations!$B$25,""))))))</f>
        <v/>
      </c>
      <c r="C32" s="35">
        <v>30</v>
      </c>
      <c r="D32" s="85"/>
      <c r="E32" s="86"/>
      <c r="F32" s="86"/>
      <c r="G32" s="87"/>
      <c r="H32" s="88"/>
      <c r="I32" s="89"/>
      <c r="J32" s="100"/>
      <c r="K32" s="101"/>
      <c r="L32" s="88"/>
      <c r="M32" s="91"/>
      <c r="N32" s="93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4"/>
      <c r="AF32" s="95"/>
      <c r="AG32" s="89"/>
      <c r="AH32" s="90"/>
      <c r="AI32" s="90"/>
      <c r="AJ32" s="90"/>
      <c r="AK32" s="90"/>
      <c r="AL32" s="90"/>
      <c r="AM32" s="87"/>
      <c r="AN32" s="128"/>
      <c r="AO32" s="96"/>
      <c r="AP32" s="97"/>
      <c r="AQ32" s="95"/>
      <c r="AR32" s="96"/>
      <c r="AS32" s="97"/>
      <c r="AT32" s="5"/>
      <c r="AU32" s="40"/>
      <c r="AV32" s="40"/>
      <c r="AW32" s="46">
        <f>VLOOKUP(AG32,Calculations!$C$5:$D$15,2,FALSE)</f>
        <v>0</v>
      </c>
      <c r="AX32" s="46">
        <f>VLOOKUP(AH32,Calculations!$C$5:$D$15,2,FALSE)</f>
        <v>0</v>
      </c>
      <c r="AY32" s="46">
        <f>VLOOKUP(AI32,Calculations!$C$5:$D$15,2,FALSE)</f>
        <v>0</v>
      </c>
      <c r="AZ32" s="46">
        <f>VLOOKUP(AJ32,Calculations!$C$5:$D$15,2,FALSE)</f>
        <v>0</v>
      </c>
      <c r="BA32" s="46">
        <f>VLOOKUP(AK32,Calculations!$C$5:$D$15,2,FALSE)</f>
        <v>0</v>
      </c>
      <c r="BB32" s="46">
        <f>VLOOKUP(AL32,Calculations!$C$5:$D$15,2,FALSE)</f>
        <v>0</v>
      </c>
      <c r="BC32" s="46">
        <f>VLOOKUP(AM32,Calculations!$C$5:$D$15,2,FALSE)</f>
        <v>0</v>
      </c>
      <c r="BD32" s="46">
        <f>VLOOKUP(AO32,Calculations!$C$5:$D$15,2,FALSE)</f>
        <v>0</v>
      </c>
      <c r="BE32" s="46">
        <f>VLOOKUP(AP32,Calculations!$C$5:$D$15,2,FALSE)</f>
        <v>0</v>
      </c>
    </row>
    <row r="33" spans="1:57" ht="15" customHeight="1" x14ac:dyDescent="0.25">
      <c r="A33" s="47">
        <f t="shared" si="0"/>
        <v>0</v>
      </c>
      <c r="B33" s="1" t="str">
        <f>IF(ISBLANK(D33),"",IF(SUM(AW33:BE33)&lt;Calculations!$G$22,Calculations!$B$21,IF(SUM(AW33:BE33)&lt;Calculations!$G$23,Calculations!$B$22,IF(SUM(AW33:BE33)&lt;Calculations!$G$24,Calculations!$B$23,IF(SUM(AW33:BE33)&lt;Calculations!$G$25,Calculations!$B$24,IF(SUM(AW33:BE33)&gt;Calculations!$H$24,Calculations!$B$25,""))))))</f>
        <v/>
      </c>
      <c r="C33" s="35">
        <v>31</v>
      </c>
      <c r="D33" s="85"/>
      <c r="E33" s="86"/>
      <c r="F33" s="86"/>
      <c r="G33" s="87"/>
      <c r="H33" s="88"/>
      <c r="I33" s="89"/>
      <c r="J33" s="90"/>
      <c r="K33" s="87"/>
      <c r="L33" s="88"/>
      <c r="M33" s="91"/>
      <c r="N33" s="92"/>
      <c r="O33" s="92"/>
      <c r="P33" s="93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4"/>
      <c r="AF33" s="95"/>
      <c r="AG33" s="89"/>
      <c r="AH33" s="90"/>
      <c r="AI33" s="90"/>
      <c r="AJ33" s="90"/>
      <c r="AK33" s="90"/>
      <c r="AL33" s="90"/>
      <c r="AM33" s="87"/>
      <c r="AN33" s="128"/>
      <c r="AO33" s="96"/>
      <c r="AP33" s="97"/>
      <c r="AQ33" s="95"/>
      <c r="AR33" s="96"/>
      <c r="AS33" s="97"/>
      <c r="AT33" s="5"/>
      <c r="AU33" s="40"/>
      <c r="AV33" s="40"/>
      <c r="AW33" s="46">
        <f>VLOOKUP(AG33,Calculations!$C$5:$D$15,2,FALSE)</f>
        <v>0</v>
      </c>
      <c r="AX33" s="46">
        <f>VLOOKUP(AH33,Calculations!$C$5:$D$15,2,FALSE)</f>
        <v>0</v>
      </c>
      <c r="AY33" s="46">
        <f>VLOOKUP(AI33,Calculations!$C$5:$D$15,2,FALSE)</f>
        <v>0</v>
      </c>
      <c r="AZ33" s="46">
        <f>VLOOKUP(AJ33,Calculations!$C$5:$D$15,2,FALSE)</f>
        <v>0</v>
      </c>
      <c r="BA33" s="46">
        <f>VLOOKUP(AK33,Calculations!$C$5:$D$15,2,FALSE)</f>
        <v>0</v>
      </c>
      <c r="BB33" s="46">
        <f>VLOOKUP(AL33,Calculations!$C$5:$D$15,2,FALSE)</f>
        <v>0</v>
      </c>
      <c r="BC33" s="46">
        <f>VLOOKUP(AM33,Calculations!$C$5:$D$15,2,FALSE)</f>
        <v>0</v>
      </c>
      <c r="BD33" s="46">
        <f>VLOOKUP(AO33,Calculations!$C$5:$D$15,2,FALSE)</f>
        <v>0</v>
      </c>
      <c r="BE33" s="46">
        <f>VLOOKUP(AP33,Calculations!$C$5:$D$15,2,FALSE)</f>
        <v>0</v>
      </c>
    </row>
    <row r="34" spans="1:57" ht="15" customHeight="1" x14ac:dyDescent="0.25">
      <c r="A34" s="47">
        <f t="shared" si="0"/>
        <v>0</v>
      </c>
      <c r="B34" s="1" t="str">
        <f>IF(ISBLANK(D34),"",IF(SUM(AW34:BE34)&lt;Calculations!$G$22,Calculations!$B$21,IF(SUM(AW34:BE34)&lt;Calculations!$G$23,Calculations!$B$22,IF(SUM(AW34:BE34)&lt;Calculations!$G$24,Calculations!$B$23,IF(SUM(AW34:BE34)&lt;Calculations!$G$25,Calculations!$B$24,IF(SUM(AW34:BE34)&gt;Calculations!$H$24,Calculations!$B$25,""))))))</f>
        <v/>
      </c>
      <c r="C34" s="35">
        <v>32</v>
      </c>
      <c r="D34" s="85"/>
      <c r="E34" s="86"/>
      <c r="F34" s="86"/>
      <c r="G34" s="87"/>
      <c r="H34" s="88"/>
      <c r="I34" s="89"/>
      <c r="J34" s="100"/>
      <c r="K34" s="101"/>
      <c r="L34" s="88"/>
      <c r="M34" s="91"/>
      <c r="N34" s="93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4"/>
      <c r="AF34" s="95"/>
      <c r="AG34" s="89"/>
      <c r="AH34" s="90"/>
      <c r="AI34" s="90"/>
      <c r="AJ34" s="90"/>
      <c r="AK34" s="90"/>
      <c r="AL34" s="90"/>
      <c r="AM34" s="87"/>
      <c r="AN34" s="128"/>
      <c r="AO34" s="96"/>
      <c r="AP34" s="97"/>
      <c r="AQ34" s="95"/>
      <c r="AR34" s="96"/>
      <c r="AS34" s="97"/>
      <c r="AT34" s="5"/>
      <c r="AU34" s="40"/>
      <c r="AV34" s="40"/>
      <c r="AW34" s="46">
        <f>VLOOKUP(AG34,Calculations!$C$5:$D$15,2,FALSE)</f>
        <v>0</v>
      </c>
      <c r="AX34" s="46">
        <f>VLOOKUP(AH34,Calculations!$C$5:$D$15,2,FALSE)</f>
        <v>0</v>
      </c>
      <c r="AY34" s="46">
        <f>VLOOKUP(AI34,Calculations!$C$5:$D$15,2,FALSE)</f>
        <v>0</v>
      </c>
      <c r="AZ34" s="46">
        <f>VLOOKUP(AJ34,Calculations!$C$5:$D$15,2,FALSE)</f>
        <v>0</v>
      </c>
      <c r="BA34" s="46">
        <f>VLOOKUP(AK34,Calculations!$C$5:$D$15,2,FALSE)</f>
        <v>0</v>
      </c>
      <c r="BB34" s="46">
        <f>VLOOKUP(AL34,Calculations!$C$5:$D$15,2,FALSE)</f>
        <v>0</v>
      </c>
      <c r="BC34" s="46">
        <f>VLOOKUP(AM34,Calculations!$C$5:$D$15,2,FALSE)</f>
        <v>0</v>
      </c>
      <c r="BD34" s="46">
        <f>VLOOKUP(AO34,Calculations!$C$5:$D$15,2,FALSE)</f>
        <v>0</v>
      </c>
      <c r="BE34" s="46">
        <f>VLOOKUP(AP34,Calculations!$C$5:$D$15,2,FALSE)</f>
        <v>0</v>
      </c>
    </row>
    <row r="35" spans="1:57" ht="15" customHeight="1" x14ac:dyDescent="0.25">
      <c r="A35" s="47">
        <f t="shared" si="0"/>
        <v>0</v>
      </c>
      <c r="B35" s="1" t="str">
        <f>IF(ISBLANK(D35),"",IF(SUM(AW35:BE35)&lt;Calculations!$G$22,Calculations!$B$21,IF(SUM(AW35:BE35)&lt;Calculations!$G$23,Calculations!$B$22,IF(SUM(AW35:BE35)&lt;Calculations!$G$24,Calculations!$B$23,IF(SUM(AW35:BE35)&lt;Calculations!$G$25,Calculations!$B$24,IF(SUM(AW35:BE35)&gt;Calculations!$H$24,Calculations!$B$25,""))))))</f>
        <v/>
      </c>
      <c r="C35" s="35">
        <v>33</v>
      </c>
      <c r="D35" s="85"/>
      <c r="E35" s="86"/>
      <c r="F35" s="86"/>
      <c r="G35" s="87"/>
      <c r="H35" s="88"/>
      <c r="I35" s="89"/>
      <c r="J35" s="90"/>
      <c r="K35" s="87"/>
      <c r="L35" s="88"/>
      <c r="M35" s="91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4"/>
      <c r="AF35" s="95"/>
      <c r="AG35" s="89"/>
      <c r="AH35" s="90"/>
      <c r="AI35" s="90"/>
      <c r="AJ35" s="90"/>
      <c r="AK35" s="90"/>
      <c r="AL35" s="90"/>
      <c r="AM35" s="87"/>
      <c r="AN35" s="128"/>
      <c r="AO35" s="96"/>
      <c r="AP35" s="97"/>
      <c r="AQ35" s="95"/>
      <c r="AR35" s="96"/>
      <c r="AS35" s="97"/>
      <c r="AT35" s="5"/>
      <c r="AU35" s="40"/>
      <c r="AV35" s="40"/>
      <c r="AW35" s="46">
        <f>VLOOKUP(AG35,Calculations!$C$5:$D$15,2,FALSE)</f>
        <v>0</v>
      </c>
      <c r="AX35" s="46">
        <f>VLOOKUP(AH35,Calculations!$C$5:$D$15,2,FALSE)</f>
        <v>0</v>
      </c>
      <c r="AY35" s="46">
        <f>VLOOKUP(AI35,Calculations!$C$5:$D$15,2,FALSE)</f>
        <v>0</v>
      </c>
      <c r="AZ35" s="46">
        <f>VLOOKUP(AJ35,Calculations!$C$5:$D$15,2,FALSE)</f>
        <v>0</v>
      </c>
      <c r="BA35" s="46">
        <f>VLOOKUP(AK35,Calculations!$C$5:$D$15,2,FALSE)</f>
        <v>0</v>
      </c>
      <c r="BB35" s="46">
        <f>VLOOKUP(AL35,Calculations!$C$5:$D$15,2,FALSE)</f>
        <v>0</v>
      </c>
      <c r="BC35" s="46">
        <f>VLOOKUP(AM35,Calculations!$C$5:$D$15,2,FALSE)</f>
        <v>0</v>
      </c>
      <c r="BD35" s="46">
        <f>VLOOKUP(AO35,Calculations!$C$5:$D$15,2,FALSE)</f>
        <v>0</v>
      </c>
      <c r="BE35" s="46">
        <f>VLOOKUP(AP35,Calculations!$C$5:$D$15,2,FALSE)</f>
        <v>0</v>
      </c>
    </row>
    <row r="36" spans="1:57" ht="15" customHeight="1" x14ac:dyDescent="0.25">
      <c r="A36" s="47">
        <f t="shared" si="0"/>
        <v>0</v>
      </c>
      <c r="B36" s="1" t="str">
        <f>IF(ISBLANK(D36),"",IF(SUM(AW36:BE36)&lt;Calculations!$G$22,Calculations!$B$21,IF(SUM(AW36:BE36)&lt;Calculations!$G$23,Calculations!$B$22,IF(SUM(AW36:BE36)&lt;Calculations!$G$24,Calculations!$B$23,IF(SUM(AW36:BE36)&lt;Calculations!$G$25,Calculations!$B$24,IF(SUM(AW36:BE36)&gt;Calculations!$H$24,Calculations!$B$25,""))))))</f>
        <v/>
      </c>
      <c r="C36" s="35">
        <v>34</v>
      </c>
      <c r="D36" s="85"/>
      <c r="E36" s="86"/>
      <c r="F36" s="86"/>
      <c r="G36" s="87"/>
      <c r="H36" s="88"/>
      <c r="I36" s="89"/>
      <c r="J36" s="90"/>
      <c r="K36" s="87"/>
      <c r="L36" s="88"/>
      <c r="M36" s="91"/>
      <c r="N36" s="92"/>
      <c r="O36" s="92"/>
      <c r="P36" s="93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4"/>
      <c r="AF36" s="95"/>
      <c r="AG36" s="89"/>
      <c r="AH36" s="90"/>
      <c r="AI36" s="90"/>
      <c r="AJ36" s="90"/>
      <c r="AK36" s="90"/>
      <c r="AL36" s="90"/>
      <c r="AM36" s="87"/>
      <c r="AN36" s="128"/>
      <c r="AO36" s="96"/>
      <c r="AP36" s="97"/>
      <c r="AQ36" s="95"/>
      <c r="AR36" s="96"/>
      <c r="AS36" s="97"/>
      <c r="AT36" s="5"/>
      <c r="AU36" s="40"/>
      <c r="AV36" s="40"/>
      <c r="AW36" s="46">
        <f>VLOOKUP(AG36,Calculations!$C$5:$D$15,2,FALSE)</f>
        <v>0</v>
      </c>
      <c r="AX36" s="46">
        <f>VLOOKUP(AH36,Calculations!$C$5:$D$15,2,FALSE)</f>
        <v>0</v>
      </c>
      <c r="AY36" s="46">
        <f>VLOOKUP(AI36,Calculations!$C$5:$D$15,2,FALSE)</f>
        <v>0</v>
      </c>
      <c r="AZ36" s="46">
        <f>VLOOKUP(AJ36,Calculations!$C$5:$D$15,2,FALSE)</f>
        <v>0</v>
      </c>
      <c r="BA36" s="46">
        <f>VLOOKUP(AK36,Calculations!$C$5:$D$15,2,FALSE)</f>
        <v>0</v>
      </c>
      <c r="BB36" s="46">
        <f>VLOOKUP(AL36,Calculations!$C$5:$D$15,2,FALSE)</f>
        <v>0</v>
      </c>
      <c r="BC36" s="46">
        <f>VLOOKUP(AM36,Calculations!$C$5:$D$15,2,FALSE)</f>
        <v>0</v>
      </c>
      <c r="BD36" s="46">
        <f>VLOOKUP(AO36,Calculations!$C$5:$D$15,2,FALSE)</f>
        <v>0</v>
      </c>
      <c r="BE36" s="46">
        <f>VLOOKUP(AP36,Calculations!$C$5:$D$15,2,FALSE)</f>
        <v>0</v>
      </c>
    </row>
    <row r="37" spans="1:57" ht="15" customHeight="1" x14ac:dyDescent="0.25">
      <c r="A37" s="47">
        <f t="shared" si="0"/>
        <v>0</v>
      </c>
      <c r="B37" s="1" t="str">
        <f>IF(ISBLANK(D37),"",IF(SUM(AW37:BE37)&lt;Calculations!$G$22,Calculations!$B$21,IF(SUM(AW37:BE37)&lt;Calculations!$G$23,Calculations!$B$22,IF(SUM(AW37:BE37)&lt;Calculations!$G$24,Calculations!$B$23,IF(SUM(AW37:BE37)&lt;Calculations!$G$25,Calculations!$B$24,IF(SUM(AW37:BE37)&gt;Calculations!$H$24,Calculations!$B$25,""))))))</f>
        <v/>
      </c>
      <c r="C37" s="35">
        <v>35</v>
      </c>
      <c r="D37" s="98"/>
      <c r="E37" s="99"/>
      <c r="F37" s="86"/>
      <c r="G37" s="87"/>
      <c r="H37" s="88"/>
      <c r="I37" s="89"/>
      <c r="J37" s="100"/>
      <c r="K37" s="101"/>
      <c r="L37" s="88"/>
      <c r="M37" s="91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4"/>
      <c r="AF37" s="95"/>
      <c r="AG37" s="89"/>
      <c r="AH37" s="90"/>
      <c r="AI37" s="90"/>
      <c r="AJ37" s="90"/>
      <c r="AK37" s="90"/>
      <c r="AL37" s="90"/>
      <c r="AM37" s="87"/>
      <c r="AN37" s="128"/>
      <c r="AO37" s="96"/>
      <c r="AP37" s="97"/>
      <c r="AQ37" s="95"/>
      <c r="AR37" s="96"/>
      <c r="AS37" s="97"/>
      <c r="AT37" s="5"/>
      <c r="AU37" s="40"/>
      <c r="AV37" s="40"/>
      <c r="AW37" s="46">
        <f>VLOOKUP(AG37,Calculations!$C$5:$D$15,2,FALSE)</f>
        <v>0</v>
      </c>
      <c r="AX37" s="46">
        <f>VLOOKUP(AH37,Calculations!$C$5:$D$15,2,FALSE)</f>
        <v>0</v>
      </c>
      <c r="AY37" s="46">
        <f>VLOOKUP(AI37,Calculations!$C$5:$D$15,2,FALSE)</f>
        <v>0</v>
      </c>
      <c r="AZ37" s="46">
        <f>VLOOKUP(AJ37,Calculations!$C$5:$D$15,2,FALSE)</f>
        <v>0</v>
      </c>
      <c r="BA37" s="46">
        <f>VLOOKUP(AK37,Calculations!$C$5:$D$15,2,FALSE)</f>
        <v>0</v>
      </c>
      <c r="BB37" s="46">
        <f>VLOOKUP(AL37,Calculations!$C$5:$D$15,2,FALSE)</f>
        <v>0</v>
      </c>
      <c r="BC37" s="46">
        <f>VLOOKUP(AM37,Calculations!$C$5:$D$15,2,FALSE)</f>
        <v>0</v>
      </c>
      <c r="BD37" s="46">
        <f>VLOOKUP(AO37,Calculations!$C$5:$D$15,2,FALSE)</f>
        <v>0</v>
      </c>
      <c r="BE37" s="46">
        <f>VLOOKUP(AP37,Calculations!$C$5:$D$15,2,FALSE)</f>
        <v>0</v>
      </c>
    </row>
    <row r="38" spans="1:57" ht="15" customHeight="1" x14ac:dyDescent="0.25">
      <c r="A38" s="47">
        <f t="shared" si="0"/>
        <v>0</v>
      </c>
      <c r="B38" s="1" t="str">
        <f>IF(ISBLANK(D38),"",IF(SUM(AW38:BE38)&lt;Calculations!$G$22,Calculations!$B$21,IF(SUM(AW38:BE38)&lt;Calculations!$G$23,Calculations!$B$22,IF(SUM(AW38:BE38)&lt;Calculations!$G$24,Calculations!$B$23,IF(SUM(AW38:BE38)&lt;Calculations!$G$25,Calculations!$B$24,IF(SUM(AW38:BE38)&gt;Calculations!$H$24,Calculations!$B$25,""))))))</f>
        <v/>
      </c>
      <c r="C38" s="35">
        <v>36</v>
      </c>
      <c r="D38" s="85"/>
      <c r="E38" s="86"/>
      <c r="F38" s="86"/>
      <c r="G38" s="87"/>
      <c r="H38" s="88"/>
      <c r="I38" s="89"/>
      <c r="J38" s="100"/>
      <c r="K38" s="101"/>
      <c r="L38" s="88"/>
      <c r="M38" s="91"/>
      <c r="N38" s="93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4"/>
      <c r="AF38" s="95"/>
      <c r="AG38" s="89"/>
      <c r="AH38" s="90"/>
      <c r="AI38" s="90"/>
      <c r="AJ38" s="90"/>
      <c r="AK38" s="90"/>
      <c r="AL38" s="90"/>
      <c r="AM38" s="87"/>
      <c r="AN38" s="128"/>
      <c r="AO38" s="96"/>
      <c r="AP38" s="97"/>
      <c r="AQ38" s="95"/>
      <c r="AR38" s="96"/>
      <c r="AS38" s="97"/>
      <c r="AT38" s="5"/>
      <c r="AU38" s="40"/>
      <c r="AV38" s="40"/>
      <c r="AW38" s="46">
        <f>VLOOKUP(AG38,Calculations!$C$5:$D$15,2,FALSE)</f>
        <v>0</v>
      </c>
      <c r="AX38" s="46">
        <f>VLOOKUP(AH38,Calculations!$C$5:$D$15,2,FALSE)</f>
        <v>0</v>
      </c>
      <c r="AY38" s="46">
        <f>VLOOKUP(AI38,Calculations!$C$5:$D$15,2,FALSE)</f>
        <v>0</v>
      </c>
      <c r="AZ38" s="46">
        <f>VLOOKUP(AJ38,Calculations!$C$5:$D$15,2,FALSE)</f>
        <v>0</v>
      </c>
      <c r="BA38" s="46">
        <f>VLOOKUP(AK38,Calculations!$C$5:$D$15,2,FALSE)</f>
        <v>0</v>
      </c>
      <c r="BB38" s="46">
        <f>VLOOKUP(AL38,Calculations!$C$5:$D$15,2,FALSE)</f>
        <v>0</v>
      </c>
      <c r="BC38" s="46">
        <f>VLOOKUP(AM38,Calculations!$C$5:$D$15,2,FALSE)</f>
        <v>0</v>
      </c>
      <c r="BD38" s="46">
        <f>VLOOKUP(AO38,Calculations!$C$5:$D$15,2,FALSE)</f>
        <v>0</v>
      </c>
      <c r="BE38" s="46">
        <f>VLOOKUP(AP38,Calculations!$C$5:$D$15,2,FALSE)</f>
        <v>0</v>
      </c>
    </row>
    <row r="39" spans="1:57" ht="15" customHeight="1" x14ac:dyDescent="0.25">
      <c r="A39" s="47">
        <f t="shared" si="0"/>
        <v>0</v>
      </c>
      <c r="B39" s="1" t="str">
        <f>IF(ISBLANK(D39),"",IF(SUM(AW39:BE39)&lt;Calculations!$G$22,Calculations!$B$21,IF(SUM(AW39:BE39)&lt;Calculations!$G$23,Calculations!$B$22,IF(SUM(AW39:BE39)&lt;Calculations!$G$24,Calculations!$B$23,IF(SUM(AW39:BE39)&lt;Calculations!$G$25,Calculations!$B$24,IF(SUM(AW39:BE39)&gt;Calculations!$H$24,Calculations!$B$25,""))))))</f>
        <v/>
      </c>
      <c r="C39" s="35">
        <v>37</v>
      </c>
      <c r="D39" s="85"/>
      <c r="E39" s="86"/>
      <c r="F39" s="86"/>
      <c r="G39" s="87"/>
      <c r="H39" s="88"/>
      <c r="I39" s="89"/>
      <c r="J39" s="90"/>
      <c r="K39" s="87"/>
      <c r="L39" s="88"/>
      <c r="M39" s="91"/>
      <c r="N39" s="92"/>
      <c r="O39" s="92"/>
      <c r="P39" s="93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4"/>
      <c r="AF39" s="95"/>
      <c r="AG39" s="89"/>
      <c r="AH39" s="90"/>
      <c r="AI39" s="90"/>
      <c r="AJ39" s="90"/>
      <c r="AK39" s="90"/>
      <c r="AL39" s="90"/>
      <c r="AM39" s="87"/>
      <c r="AN39" s="128"/>
      <c r="AO39" s="96"/>
      <c r="AP39" s="97"/>
      <c r="AQ39" s="95"/>
      <c r="AR39" s="96"/>
      <c r="AS39" s="97"/>
      <c r="AT39" s="5"/>
      <c r="AU39" s="40"/>
      <c r="AV39" s="40"/>
      <c r="AW39" s="46">
        <f>VLOOKUP(AG39,Calculations!$C$5:$D$15,2,FALSE)</f>
        <v>0</v>
      </c>
      <c r="AX39" s="46">
        <f>VLOOKUP(AH39,Calculations!$C$5:$D$15,2,FALSE)</f>
        <v>0</v>
      </c>
      <c r="AY39" s="46">
        <f>VLOOKUP(AI39,Calculations!$C$5:$D$15,2,FALSE)</f>
        <v>0</v>
      </c>
      <c r="AZ39" s="46">
        <f>VLOOKUP(AJ39,Calculations!$C$5:$D$15,2,FALSE)</f>
        <v>0</v>
      </c>
      <c r="BA39" s="46">
        <f>VLOOKUP(AK39,Calculations!$C$5:$D$15,2,FALSE)</f>
        <v>0</v>
      </c>
      <c r="BB39" s="46">
        <f>VLOOKUP(AL39,Calculations!$C$5:$D$15,2,FALSE)</f>
        <v>0</v>
      </c>
      <c r="BC39" s="46">
        <f>VLOOKUP(AM39,Calculations!$C$5:$D$15,2,FALSE)</f>
        <v>0</v>
      </c>
      <c r="BD39" s="46">
        <f>VLOOKUP(AO39,Calculations!$C$5:$D$15,2,FALSE)</f>
        <v>0</v>
      </c>
      <c r="BE39" s="46">
        <f>VLOOKUP(AP39,Calculations!$C$5:$D$15,2,FALSE)</f>
        <v>0</v>
      </c>
    </row>
    <row r="40" spans="1:57" ht="15" customHeight="1" x14ac:dyDescent="0.25">
      <c r="A40" s="47">
        <f t="shared" si="0"/>
        <v>0</v>
      </c>
      <c r="B40" s="1" t="str">
        <f>IF(ISBLANK(D40),"",IF(SUM(AW40:BE40)&lt;Calculations!$G$22,Calculations!$B$21,IF(SUM(AW40:BE40)&lt;Calculations!$G$23,Calculations!$B$22,IF(SUM(AW40:BE40)&lt;Calculations!$G$24,Calculations!$B$23,IF(SUM(AW40:BE40)&lt;Calculations!$G$25,Calculations!$B$24,IF(SUM(AW40:BE40)&gt;Calculations!$H$24,Calculations!$B$25,""))))))</f>
        <v/>
      </c>
      <c r="C40" s="35">
        <v>38</v>
      </c>
      <c r="D40" s="98"/>
      <c r="E40" s="99"/>
      <c r="F40" s="86"/>
      <c r="G40" s="87"/>
      <c r="H40" s="88"/>
      <c r="I40" s="89"/>
      <c r="J40" s="100"/>
      <c r="K40" s="101"/>
      <c r="L40" s="88"/>
      <c r="M40" s="91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4"/>
      <c r="AF40" s="95"/>
      <c r="AG40" s="89"/>
      <c r="AH40" s="90"/>
      <c r="AI40" s="90"/>
      <c r="AJ40" s="90"/>
      <c r="AK40" s="90"/>
      <c r="AL40" s="90"/>
      <c r="AM40" s="87"/>
      <c r="AN40" s="128"/>
      <c r="AO40" s="96"/>
      <c r="AP40" s="97"/>
      <c r="AQ40" s="95"/>
      <c r="AR40" s="96"/>
      <c r="AS40" s="97"/>
      <c r="AT40" s="5"/>
      <c r="AU40" s="40"/>
      <c r="AV40" s="40"/>
      <c r="AW40" s="46">
        <f>VLOOKUP(AG40,Calculations!$C$5:$D$15,2,FALSE)</f>
        <v>0</v>
      </c>
      <c r="AX40" s="46">
        <f>VLOOKUP(AH40,Calculations!$C$5:$D$15,2,FALSE)</f>
        <v>0</v>
      </c>
      <c r="AY40" s="46">
        <f>VLOOKUP(AI40,Calculations!$C$5:$D$15,2,FALSE)</f>
        <v>0</v>
      </c>
      <c r="AZ40" s="46">
        <f>VLOOKUP(AJ40,Calculations!$C$5:$D$15,2,FALSE)</f>
        <v>0</v>
      </c>
      <c r="BA40" s="46">
        <f>VLOOKUP(AK40,Calculations!$C$5:$D$15,2,FALSE)</f>
        <v>0</v>
      </c>
      <c r="BB40" s="46">
        <f>VLOOKUP(AL40,Calculations!$C$5:$D$15,2,FALSE)</f>
        <v>0</v>
      </c>
      <c r="BC40" s="46">
        <f>VLOOKUP(AM40,Calculations!$C$5:$D$15,2,FALSE)</f>
        <v>0</v>
      </c>
      <c r="BD40" s="46">
        <f>VLOOKUP(AO40,Calculations!$C$5:$D$15,2,FALSE)</f>
        <v>0</v>
      </c>
      <c r="BE40" s="46">
        <f>VLOOKUP(AP40,Calculations!$C$5:$D$15,2,FALSE)</f>
        <v>0</v>
      </c>
    </row>
    <row r="41" spans="1:57" ht="15" customHeight="1" x14ac:dyDescent="0.25">
      <c r="A41" s="47">
        <f t="shared" si="0"/>
        <v>0</v>
      </c>
      <c r="B41" s="1" t="str">
        <f>IF(ISBLANK(D41),"",IF(SUM(AW41:BE41)&lt;Calculations!$G$22,Calculations!$B$21,IF(SUM(AW41:BE41)&lt;Calculations!$G$23,Calculations!$B$22,IF(SUM(AW41:BE41)&lt;Calculations!$G$24,Calculations!$B$23,IF(SUM(AW41:BE41)&lt;Calculations!$G$25,Calculations!$B$24,IF(SUM(AW41:BE41)&gt;Calculations!$H$24,Calculations!$B$25,""))))))</f>
        <v/>
      </c>
      <c r="C41" s="35">
        <v>39</v>
      </c>
      <c r="D41" s="85"/>
      <c r="E41" s="86"/>
      <c r="F41" s="86"/>
      <c r="G41" s="87"/>
      <c r="H41" s="88"/>
      <c r="I41" s="89"/>
      <c r="J41" s="90"/>
      <c r="K41" s="87"/>
      <c r="L41" s="88"/>
      <c r="M41" s="91"/>
      <c r="N41" s="92"/>
      <c r="O41" s="92"/>
      <c r="P41" s="93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4"/>
      <c r="AF41" s="95"/>
      <c r="AG41" s="89"/>
      <c r="AH41" s="90"/>
      <c r="AI41" s="90"/>
      <c r="AJ41" s="90"/>
      <c r="AK41" s="90"/>
      <c r="AL41" s="90"/>
      <c r="AM41" s="87"/>
      <c r="AN41" s="128"/>
      <c r="AO41" s="96"/>
      <c r="AP41" s="97"/>
      <c r="AQ41" s="95"/>
      <c r="AR41" s="96"/>
      <c r="AS41" s="97"/>
      <c r="AT41" s="5"/>
      <c r="AU41" s="40"/>
      <c r="AV41" s="40"/>
      <c r="AW41" s="46">
        <f>VLOOKUP(AG41,Calculations!$C$5:$D$15,2,FALSE)</f>
        <v>0</v>
      </c>
      <c r="AX41" s="46">
        <f>VLOOKUP(AH41,Calculations!$C$5:$D$15,2,FALSE)</f>
        <v>0</v>
      </c>
      <c r="AY41" s="46">
        <f>VLOOKUP(AI41,Calculations!$C$5:$D$15,2,FALSE)</f>
        <v>0</v>
      </c>
      <c r="AZ41" s="46">
        <f>VLOOKUP(AJ41,Calculations!$C$5:$D$15,2,FALSE)</f>
        <v>0</v>
      </c>
      <c r="BA41" s="46">
        <f>VLOOKUP(AK41,Calculations!$C$5:$D$15,2,FALSE)</f>
        <v>0</v>
      </c>
      <c r="BB41" s="46">
        <f>VLOOKUP(AL41,Calculations!$C$5:$D$15,2,FALSE)</f>
        <v>0</v>
      </c>
      <c r="BC41" s="46">
        <f>VLOOKUP(AM41,Calculations!$C$5:$D$15,2,FALSE)</f>
        <v>0</v>
      </c>
      <c r="BD41" s="46">
        <f>VLOOKUP(AO41,Calculations!$C$5:$D$15,2,FALSE)</f>
        <v>0</v>
      </c>
      <c r="BE41" s="46">
        <f>VLOOKUP(AP41,Calculations!$C$5:$D$15,2,FALSE)</f>
        <v>0</v>
      </c>
    </row>
    <row r="42" spans="1:57" ht="15" customHeight="1" x14ac:dyDescent="0.25">
      <c r="A42" s="47">
        <f t="shared" si="0"/>
        <v>0</v>
      </c>
      <c r="B42" s="1" t="str">
        <f>IF(ISBLANK(D42),"",IF(SUM(AW42:BE42)&lt;Calculations!$G$22,Calculations!$B$21,IF(SUM(AW42:BE42)&lt;Calculations!$G$23,Calculations!$B$22,IF(SUM(AW42:BE42)&lt;Calculations!$G$24,Calculations!$B$23,IF(SUM(AW42:BE42)&lt;Calculations!$G$25,Calculations!$B$24,IF(SUM(AW42:BE42)&gt;Calculations!$H$24,Calculations!$B$25,""))))))</f>
        <v/>
      </c>
      <c r="C42" s="35">
        <v>40</v>
      </c>
      <c r="D42" s="85"/>
      <c r="E42" s="86"/>
      <c r="F42" s="86"/>
      <c r="G42" s="87"/>
      <c r="H42" s="88"/>
      <c r="I42" s="89"/>
      <c r="J42" s="90"/>
      <c r="K42" s="87"/>
      <c r="L42" s="88"/>
      <c r="M42" s="91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4"/>
      <c r="AF42" s="95"/>
      <c r="AG42" s="89"/>
      <c r="AH42" s="90"/>
      <c r="AI42" s="90"/>
      <c r="AJ42" s="90"/>
      <c r="AK42" s="90"/>
      <c r="AL42" s="90"/>
      <c r="AM42" s="87"/>
      <c r="AN42" s="128"/>
      <c r="AO42" s="96"/>
      <c r="AP42" s="97"/>
      <c r="AQ42" s="95"/>
      <c r="AR42" s="96"/>
      <c r="AS42" s="97"/>
      <c r="AT42" s="5"/>
      <c r="AU42" s="40"/>
      <c r="AV42" s="40"/>
      <c r="AW42" s="46">
        <f>VLOOKUP(AG42,Calculations!$C$5:$D$15,2,FALSE)</f>
        <v>0</v>
      </c>
      <c r="AX42" s="46">
        <f>VLOOKUP(AH42,Calculations!$C$5:$D$15,2,FALSE)</f>
        <v>0</v>
      </c>
      <c r="AY42" s="46">
        <f>VLOOKUP(AI42,Calculations!$C$5:$D$15,2,FALSE)</f>
        <v>0</v>
      </c>
      <c r="AZ42" s="46">
        <f>VLOOKUP(AJ42,Calculations!$C$5:$D$15,2,FALSE)</f>
        <v>0</v>
      </c>
      <c r="BA42" s="46">
        <f>VLOOKUP(AK42,Calculations!$C$5:$D$15,2,FALSE)</f>
        <v>0</v>
      </c>
      <c r="BB42" s="46">
        <f>VLOOKUP(AL42,Calculations!$C$5:$D$15,2,FALSE)</f>
        <v>0</v>
      </c>
      <c r="BC42" s="46">
        <f>VLOOKUP(AM42,Calculations!$C$5:$D$15,2,FALSE)</f>
        <v>0</v>
      </c>
      <c r="BD42" s="46">
        <f>VLOOKUP(AO42,Calculations!$C$5:$D$15,2,FALSE)</f>
        <v>0</v>
      </c>
      <c r="BE42" s="46">
        <f>VLOOKUP(AP42,Calculations!$C$5:$D$15,2,FALSE)</f>
        <v>0</v>
      </c>
    </row>
    <row r="43" spans="1:57" ht="15" customHeight="1" x14ac:dyDescent="0.25">
      <c r="A43" s="47">
        <f t="shared" si="0"/>
        <v>0</v>
      </c>
      <c r="B43" s="1" t="str">
        <f>IF(ISBLANK(D43),"",IF(SUM(AW43:BE43)&lt;Calculations!$G$22,Calculations!$B$21,IF(SUM(AW43:BE43)&lt;Calculations!$G$23,Calculations!$B$22,IF(SUM(AW43:BE43)&lt;Calculations!$G$24,Calculations!$B$23,IF(SUM(AW43:BE43)&lt;Calculations!$G$25,Calculations!$B$24,IF(SUM(AW43:BE43)&gt;Calculations!$H$24,Calculations!$B$25,""))))))</f>
        <v/>
      </c>
      <c r="C43" s="35">
        <v>41</v>
      </c>
      <c r="D43" s="85"/>
      <c r="E43" s="86"/>
      <c r="F43" s="86"/>
      <c r="G43" s="87"/>
      <c r="H43" s="88"/>
      <c r="I43" s="89"/>
      <c r="J43" s="90"/>
      <c r="K43" s="87"/>
      <c r="L43" s="88"/>
      <c r="M43" s="91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4"/>
      <c r="AF43" s="95"/>
      <c r="AG43" s="89"/>
      <c r="AH43" s="90"/>
      <c r="AI43" s="90"/>
      <c r="AJ43" s="90"/>
      <c r="AK43" s="90"/>
      <c r="AL43" s="90"/>
      <c r="AM43" s="87"/>
      <c r="AN43" s="128"/>
      <c r="AO43" s="96"/>
      <c r="AP43" s="97"/>
      <c r="AQ43" s="95"/>
      <c r="AR43" s="96"/>
      <c r="AS43" s="97"/>
      <c r="AT43" s="5"/>
      <c r="AU43" s="40"/>
      <c r="AV43" s="40"/>
      <c r="AW43" s="46">
        <f>VLOOKUP(AG43,Calculations!$C$5:$D$15,2,FALSE)</f>
        <v>0</v>
      </c>
      <c r="AX43" s="46">
        <f>VLOOKUP(AH43,Calculations!$C$5:$D$15,2,FALSE)</f>
        <v>0</v>
      </c>
      <c r="AY43" s="46">
        <f>VLOOKUP(AI43,Calculations!$C$5:$D$15,2,FALSE)</f>
        <v>0</v>
      </c>
      <c r="AZ43" s="46">
        <f>VLOOKUP(AJ43,Calculations!$C$5:$D$15,2,FALSE)</f>
        <v>0</v>
      </c>
      <c r="BA43" s="46">
        <f>VLOOKUP(AK43,Calculations!$C$5:$D$15,2,FALSE)</f>
        <v>0</v>
      </c>
      <c r="BB43" s="46">
        <f>VLOOKUP(AL43,Calculations!$C$5:$D$15,2,FALSE)</f>
        <v>0</v>
      </c>
      <c r="BC43" s="46">
        <f>VLOOKUP(AM43,Calculations!$C$5:$D$15,2,FALSE)</f>
        <v>0</v>
      </c>
      <c r="BD43" s="46">
        <f>VLOOKUP(AO43,Calculations!$C$5:$D$15,2,FALSE)</f>
        <v>0</v>
      </c>
      <c r="BE43" s="46">
        <f>VLOOKUP(AP43,Calculations!$C$5:$D$15,2,FALSE)</f>
        <v>0</v>
      </c>
    </row>
    <row r="44" spans="1:57" ht="15" customHeight="1" x14ac:dyDescent="0.25">
      <c r="A44" s="47">
        <f t="shared" si="0"/>
        <v>0</v>
      </c>
      <c r="B44" s="1" t="str">
        <f>IF(ISBLANK(D44),"",IF(SUM(AW44:BE44)&lt;Calculations!$G$22,Calculations!$B$21,IF(SUM(AW44:BE44)&lt;Calculations!$G$23,Calculations!$B$22,IF(SUM(AW44:BE44)&lt;Calculations!$G$24,Calculations!$B$23,IF(SUM(AW44:BE44)&lt;Calculations!$G$25,Calculations!$B$24,IF(SUM(AW44:BE44)&gt;Calculations!$H$24,Calculations!$B$25,""))))))</f>
        <v/>
      </c>
      <c r="C44" s="35">
        <v>42</v>
      </c>
      <c r="D44" s="85"/>
      <c r="E44" s="86"/>
      <c r="F44" s="86"/>
      <c r="G44" s="87"/>
      <c r="H44" s="88"/>
      <c r="I44" s="89"/>
      <c r="J44" s="106"/>
      <c r="K44" s="107"/>
      <c r="L44" s="88"/>
      <c r="M44" s="91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4"/>
      <c r="AF44" s="95"/>
      <c r="AG44" s="89"/>
      <c r="AH44" s="90"/>
      <c r="AI44" s="90"/>
      <c r="AJ44" s="90"/>
      <c r="AK44" s="90"/>
      <c r="AL44" s="90"/>
      <c r="AM44" s="87"/>
      <c r="AN44" s="128"/>
      <c r="AO44" s="96"/>
      <c r="AP44" s="97"/>
      <c r="AQ44" s="95"/>
      <c r="AR44" s="96"/>
      <c r="AS44" s="97"/>
      <c r="AT44" s="5"/>
      <c r="AU44" s="40"/>
      <c r="AV44" s="40"/>
      <c r="AW44" s="46">
        <f>VLOOKUP(AG44,Calculations!$C$5:$D$15,2,FALSE)</f>
        <v>0</v>
      </c>
      <c r="AX44" s="46">
        <f>VLOOKUP(AH44,Calculations!$C$5:$D$15,2,FALSE)</f>
        <v>0</v>
      </c>
      <c r="AY44" s="46">
        <f>VLOOKUP(AI44,Calculations!$C$5:$D$15,2,FALSE)</f>
        <v>0</v>
      </c>
      <c r="AZ44" s="46">
        <f>VLOOKUP(AJ44,Calculations!$C$5:$D$15,2,FALSE)</f>
        <v>0</v>
      </c>
      <c r="BA44" s="46">
        <f>VLOOKUP(AK44,Calculations!$C$5:$D$15,2,FALSE)</f>
        <v>0</v>
      </c>
      <c r="BB44" s="46">
        <f>VLOOKUP(AL44,Calculations!$C$5:$D$15,2,FALSE)</f>
        <v>0</v>
      </c>
      <c r="BC44" s="46">
        <f>VLOOKUP(AM44,Calculations!$C$5:$D$15,2,FALSE)</f>
        <v>0</v>
      </c>
      <c r="BD44" s="46">
        <f>VLOOKUP(AO44,Calculations!$C$5:$D$15,2,FALSE)</f>
        <v>0</v>
      </c>
      <c r="BE44" s="46">
        <f>VLOOKUP(AP44,Calculations!$C$5:$D$15,2,FALSE)</f>
        <v>0</v>
      </c>
    </row>
    <row r="45" spans="1:57" ht="15" customHeight="1" x14ac:dyDescent="0.25">
      <c r="A45" s="47">
        <f t="shared" si="0"/>
        <v>0</v>
      </c>
      <c r="B45" s="1" t="str">
        <f>IF(ISBLANK(D45),"",IF(SUM(AW45:BE45)&lt;Calculations!$G$22,Calculations!$B$21,IF(SUM(AW45:BE45)&lt;Calculations!$G$23,Calculations!$B$22,IF(SUM(AW45:BE45)&lt;Calculations!$G$24,Calculations!$B$23,IF(SUM(AW45:BE45)&lt;Calculations!$G$25,Calculations!$B$24,IF(SUM(AW45:BE45)&gt;Calculations!$H$24,Calculations!$B$25,""))))))</f>
        <v/>
      </c>
      <c r="C45" s="35">
        <v>43</v>
      </c>
      <c r="D45" s="85"/>
      <c r="E45" s="86"/>
      <c r="F45" s="86"/>
      <c r="G45" s="87"/>
      <c r="H45" s="88"/>
      <c r="I45" s="89"/>
      <c r="J45" s="106"/>
      <c r="K45" s="107"/>
      <c r="L45" s="88"/>
      <c r="M45" s="91"/>
      <c r="N45" s="93"/>
      <c r="O45" s="92"/>
      <c r="P45" s="93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4"/>
      <c r="AF45" s="95"/>
      <c r="AG45" s="89"/>
      <c r="AH45" s="90"/>
      <c r="AI45" s="90"/>
      <c r="AJ45" s="90"/>
      <c r="AK45" s="90"/>
      <c r="AL45" s="90"/>
      <c r="AM45" s="87"/>
      <c r="AN45" s="128"/>
      <c r="AO45" s="96"/>
      <c r="AP45" s="97"/>
      <c r="AQ45" s="95"/>
      <c r="AR45" s="96"/>
      <c r="AS45" s="97"/>
      <c r="AT45" s="5"/>
      <c r="AU45" s="40"/>
      <c r="AV45" s="40"/>
      <c r="AW45" s="46">
        <f>VLOOKUP(AG45,Calculations!$C$5:$D$15,2,FALSE)</f>
        <v>0</v>
      </c>
      <c r="AX45" s="46">
        <f>VLOOKUP(AH45,Calculations!$C$5:$D$15,2,FALSE)</f>
        <v>0</v>
      </c>
      <c r="AY45" s="46">
        <f>VLOOKUP(AI45,Calculations!$C$5:$D$15,2,FALSE)</f>
        <v>0</v>
      </c>
      <c r="AZ45" s="46">
        <f>VLOOKUP(AJ45,Calculations!$C$5:$D$15,2,FALSE)</f>
        <v>0</v>
      </c>
      <c r="BA45" s="46">
        <f>VLOOKUP(AK45,Calculations!$C$5:$D$15,2,FALSE)</f>
        <v>0</v>
      </c>
      <c r="BB45" s="46">
        <f>VLOOKUP(AL45,Calculations!$C$5:$D$15,2,FALSE)</f>
        <v>0</v>
      </c>
      <c r="BC45" s="46">
        <f>VLOOKUP(AM45,Calculations!$C$5:$D$15,2,FALSE)</f>
        <v>0</v>
      </c>
      <c r="BD45" s="46">
        <f>VLOOKUP(AO45,Calculations!$C$5:$D$15,2,FALSE)</f>
        <v>0</v>
      </c>
      <c r="BE45" s="46">
        <f>VLOOKUP(AP45,Calculations!$C$5:$D$15,2,FALSE)</f>
        <v>0</v>
      </c>
    </row>
    <row r="46" spans="1:57" ht="15" customHeight="1" x14ac:dyDescent="0.25">
      <c r="A46" s="47">
        <f t="shared" si="0"/>
        <v>0</v>
      </c>
      <c r="B46" s="1" t="str">
        <f>IF(ISBLANK(D46),"",IF(SUM(AW46:BE46)&lt;Calculations!$G$22,Calculations!$B$21,IF(SUM(AW46:BE46)&lt;Calculations!$G$23,Calculations!$B$22,IF(SUM(AW46:BE46)&lt;Calculations!$G$24,Calculations!$B$23,IF(SUM(AW46:BE46)&lt;Calculations!$G$25,Calculations!$B$24,IF(SUM(AW46:BE46)&gt;Calculations!$H$24,Calculations!$B$25,""))))))</f>
        <v/>
      </c>
      <c r="C46" s="35">
        <v>44</v>
      </c>
      <c r="D46" s="85"/>
      <c r="E46" s="86"/>
      <c r="F46" s="86"/>
      <c r="G46" s="87"/>
      <c r="H46" s="88"/>
      <c r="I46" s="89"/>
      <c r="J46" s="106"/>
      <c r="K46" s="107"/>
      <c r="L46" s="88"/>
      <c r="M46" s="91"/>
      <c r="N46" s="93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4"/>
      <c r="AF46" s="95"/>
      <c r="AG46" s="89"/>
      <c r="AH46" s="90"/>
      <c r="AI46" s="90"/>
      <c r="AJ46" s="90"/>
      <c r="AK46" s="90"/>
      <c r="AL46" s="90"/>
      <c r="AM46" s="87"/>
      <c r="AN46" s="128"/>
      <c r="AO46" s="96"/>
      <c r="AP46" s="97"/>
      <c r="AQ46" s="95"/>
      <c r="AR46" s="96"/>
      <c r="AS46" s="97"/>
      <c r="AT46" s="5"/>
      <c r="AU46" s="40"/>
      <c r="AV46" s="40"/>
      <c r="AW46" s="46">
        <f>VLOOKUP(AG46,Calculations!$C$5:$D$15,2,FALSE)</f>
        <v>0</v>
      </c>
      <c r="AX46" s="46">
        <f>VLOOKUP(AH46,Calculations!$C$5:$D$15,2,FALSE)</f>
        <v>0</v>
      </c>
      <c r="AY46" s="46">
        <f>VLOOKUP(AI46,Calculations!$C$5:$D$15,2,FALSE)</f>
        <v>0</v>
      </c>
      <c r="AZ46" s="46">
        <f>VLOOKUP(AJ46,Calculations!$C$5:$D$15,2,FALSE)</f>
        <v>0</v>
      </c>
      <c r="BA46" s="46">
        <f>VLOOKUP(AK46,Calculations!$C$5:$D$15,2,FALSE)</f>
        <v>0</v>
      </c>
      <c r="BB46" s="46">
        <f>VLOOKUP(AL46,Calculations!$C$5:$D$15,2,FALSE)</f>
        <v>0</v>
      </c>
      <c r="BC46" s="46">
        <f>VLOOKUP(AM46,Calculations!$C$5:$D$15,2,FALSE)</f>
        <v>0</v>
      </c>
      <c r="BD46" s="46">
        <f>VLOOKUP(AO46,Calculations!$C$5:$D$15,2,FALSE)</f>
        <v>0</v>
      </c>
      <c r="BE46" s="46">
        <f>VLOOKUP(AP46,Calculations!$C$5:$D$15,2,FALSE)</f>
        <v>0</v>
      </c>
    </row>
    <row r="47" spans="1:57" ht="15" customHeight="1" x14ac:dyDescent="0.25">
      <c r="A47" s="47">
        <f t="shared" si="0"/>
        <v>0</v>
      </c>
      <c r="B47" s="1" t="str">
        <f>IF(ISBLANK(D47),"",IF(SUM(AW47:BE47)&lt;Calculations!$G$22,Calculations!$B$21,IF(SUM(AW47:BE47)&lt;Calculations!$G$23,Calculations!$B$22,IF(SUM(AW47:BE47)&lt;Calculations!$G$24,Calculations!$B$23,IF(SUM(AW47:BE47)&lt;Calculations!$G$25,Calculations!$B$24,IF(SUM(AW47:BE47)&gt;Calculations!$H$24,Calculations!$B$25,""))))))</f>
        <v/>
      </c>
      <c r="C47" s="35">
        <v>45</v>
      </c>
      <c r="D47" s="85"/>
      <c r="E47" s="86"/>
      <c r="F47" s="86"/>
      <c r="G47" s="87"/>
      <c r="H47" s="88"/>
      <c r="I47" s="89"/>
      <c r="J47" s="90"/>
      <c r="K47" s="87"/>
      <c r="L47" s="88"/>
      <c r="M47" s="91"/>
      <c r="N47" s="93"/>
      <c r="O47" s="92"/>
      <c r="P47" s="93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4"/>
      <c r="AF47" s="95"/>
      <c r="AG47" s="89"/>
      <c r="AH47" s="90"/>
      <c r="AI47" s="90"/>
      <c r="AJ47" s="90"/>
      <c r="AK47" s="90"/>
      <c r="AL47" s="90"/>
      <c r="AM47" s="87"/>
      <c r="AN47" s="128"/>
      <c r="AO47" s="96"/>
      <c r="AP47" s="97"/>
      <c r="AQ47" s="95"/>
      <c r="AR47" s="96"/>
      <c r="AS47" s="97"/>
      <c r="AT47" s="5"/>
      <c r="AU47" s="40"/>
      <c r="AV47" s="40"/>
      <c r="AW47" s="46">
        <f>VLOOKUP(AG47,Calculations!$C$5:$D$15,2,FALSE)</f>
        <v>0</v>
      </c>
      <c r="AX47" s="46">
        <f>VLOOKUP(AH47,Calculations!$C$5:$D$15,2,FALSE)</f>
        <v>0</v>
      </c>
      <c r="AY47" s="46">
        <f>VLOOKUP(AI47,Calculations!$C$5:$D$15,2,FALSE)</f>
        <v>0</v>
      </c>
      <c r="AZ47" s="46">
        <f>VLOOKUP(AJ47,Calculations!$C$5:$D$15,2,FALSE)</f>
        <v>0</v>
      </c>
      <c r="BA47" s="46">
        <f>VLOOKUP(AK47,Calculations!$C$5:$D$15,2,FALSE)</f>
        <v>0</v>
      </c>
      <c r="BB47" s="46">
        <f>VLOOKUP(AL47,Calculations!$C$5:$D$15,2,FALSE)</f>
        <v>0</v>
      </c>
      <c r="BC47" s="46">
        <f>VLOOKUP(AM47,Calculations!$C$5:$D$15,2,FALSE)</f>
        <v>0</v>
      </c>
      <c r="BD47" s="46">
        <f>VLOOKUP(AO47,Calculations!$C$5:$D$15,2,FALSE)</f>
        <v>0</v>
      </c>
      <c r="BE47" s="46">
        <f>VLOOKUP(AP47,Calculations!$C$5:$D$15,2,FALSE)</f>
        <v>0</v>
      </c>
    </row>
    <row r="48" spans="1:57" ht="15" customHeight="1" x14ac:dyDescent="0.25">
      <c r="A48" s="47">
        <f t="shared" si="0"/>
        <v>0</v>
      </c>
      <c r="B48" s="1" t="str">
        <f>IF(ISBLANK(D48),"",IF(SUM(AW48:BE48)&lt;Calculations!$G$22,Calculations!$B$21,IF(SUM(AW48:BE48)&lt;Calculations!$G$23,Calculations!$B$22,IF(SUM(AW48:BE48)&lt;Calculations!$G$24,Calculations!$B$23,IF(SUM(AW48:BE48)&lt;Calculations!$G$25,Calculations!$B$24,IF(SUM(AW48:BE48)&gt;Calculations!$H$24,Calculations!$B$25,""))))))</f>
        <v/>
      </c>
      <c r="C48" s="35">
        <v>46</v>
      </c>
      <c r="D48" s="85"/>
      <c r="E48" s="86"/>
      <c r="F48" s="86"/>
      <c r="G48" s="87"/>
      <c r="H48" s="88"/>
      <c r="I48" s="89"/>
      <c r="J48" s="90"/>
      <c r="K48" s="87"/>
      <c r="L48" s="88"/>
      <c r="M48" s="91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4"/>
      <c r="AF48" s="95"/>
      <c r="AG48" s="89"/>
      <c r="AH48" s="90"/>
      <c r="AI48" s="90"/>
      <c r="AJ48" s="90"/>
      <c r="AK48" s="90"/>
      <c r="AL48" s="90"/>
      <c r="AM48" s="87"/>
      <c r="AN48" s="128"/>
      <c r="AO48" s="96"/>
      <c r="AP48" s="97"/>
      <c r="AQ48" s="95"/>
      <c r="AR48" s="96"/>
      <c r="AS48" s="97"/>
      <c r="AT48" s="5"/>
      <c r="AU48" s="40"/>
      <c r="AV48" s="40"/>
      <c r="AW48" s="46">
        <f>VLOOKUP(AG48,Calculations!$C$5:$D$15,2,FALSE)</f>
        <v>0</v>
      </c>
      <c r="AX48" s="46">
        <f>VLOOKUP(AH48,Calculations!$C$5:$D$15,2,FALSE)</f>
        <v>0</v>
      </c>
      <c r="AY48" s="46">
        <f>VLOOKUP(AI48,Calculations!$C$5:$D$15,2,FALSE)</f>
        <v>0</v>
      </c>
      <c r="AZ48" s="46">
        <f>VLOOKUP(AJ48,Calculations!$C$5:$D$15,2,FALSE)</f>
        <v>0</v>
      </c>
      <c r="BA48" s="46">
        <f>VLOOKUP(AK48,Calculations!$C$5:$D$15,2,FALSE)</f>
        <v>0</v>
      </c>
      <c r="BB48" s="46">
        <f>VLOOKUP(AL48,Calculations!$C$5:$D$15,2,FALSE)</f>
        <v>0</v>
      </c>
      <c r="BC48" s="46">
        <f>VLOOKUP(AM48,Calculations!$C$5:$D$15,2,FALSE)</f>
        <v>0</v>
      </c>
      <c r="BD48" s="46">
        <f>VLOOKUP(AO48,Calculations!$C$5:$D$15,2,FALSE)</f>
        <v>0</v>
      </c>
      <c r="BE48" s="46">
        <f>VLOOKUP(AP48,Calculations!$C$5:$D$15,2,FALSE)</f>
        <v>0</v>
      </c>
    </row>
    <row r="49" spans="1:57" ht="15" customHeight="1" x14ac:dyDescent="0.25">
      <c r="A49" s="47">
        <f t="shared" si="0"/>
        <v>0</v>
      </c>
      <c r="B49" s="1" t="str">
        <f>IF(ISBLANK(D49),"",IF(SUM(AW49:BE49)&lt;Calculations!$G$22,Calculations!$B$21,IF(SUM(AW49:BE49)&lt;Calculations!$G$23,Calculations!$B$22,IF(SUM(AW49:BE49)&lt;Calculations!$G$24,Calculations!$B$23,IF(SUM(AW49:BE49)&lt;Calculations!$G$25,Calculations!$B$24,IF(SUM(AW49:BE49)&gt;Calculations!$H$24,Calculations!$B$25,""))))))</f>
        <v/>
      </c>
      <c r="C49" s="35">
        <v>47</v>
      </c>
      <c r="D49" s="85"/>
      <c r="E49" s="86"/>
      <c r="F49" s="86"/>
      <c r="G49" s="87"/>
      <c r="H49" s="88"/>
      <c r="I49" s="89"/>
      <c r="J49" s="106"/>
      <c r="K49" s="107"/>
      <c r="L49" s="88"/>
      <c r="M49" s="91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4"/>
      <c r="AF49" s="95"/>
      <c r="AG49" s="89"/>
      <c r="AH49" s="90"/>
      <c r="AI49" s="90"/>
      <c r="AJ49" s="90"/>
      <c r="AK49" s="90"/>
      <c r="AL49" s="90"/>
      <c r="AM49" s="87"/>
      <c r="AN49" s="128"/>
      <c r="AO49" s="96"/>
      <c r="AP49" s="97"/>
      <c r="AQ49" s="95"/>
      <c r="AR49" s="96"/>
      <c r="AS49" s="97"/>
      <c r="AT49" s="5"/>
      <c r="AU49" s="40"/>
      <c r="AV49" s="40"/>
      <c r="AW49" s="46">
        <f>VLOOKUP(AG49,Calculations!$C$5:$D$15,2,FALSE)</f>
        <v>0</v>
      </c>
      <c r="AX49" s="46">
        <f>VLOOKUP(AH49,Calculations!$C$5:$D$15,2,FALSE)</f>
        <v>0</v>
      </c>
      <c r="AY49" s="46">
        <f>VLOOKUP(AI49,Calculations!$C$5:$D$15,2,FALSE)</f>
        <v>0</v>
      </c>
      <c r="AZ49" s="46">
        <f>VLOOKUP(AJ49,Calculations!$C$5:$D$15,2,FALSE)</f>
        <v>0</v>
      </c>
      <c r="BA49" s="46">
        <f>VLOOKUP(AK49,Calculations!$C$5:$D$15,2,FALSE)</f>
        <v>0</v>
      </c>
      <c r="BB49" s="46">
        <f>VLOOKUP(AL49,Calculations!$C$5:$D$15,2,FALSE)</f>
        <v>0</v>
      </c>
      <c r="BC49" s="46">
        <f>VLOOKUP(AM49,Calculations!$C$5:$D$15,2,FALSE)</f>
        <v>0</v>
      </c>
      <c r="BD49" s="46">
        <f>VLOOKUP(AO49,Calculations!$C$5:$D$15,2,FALSE)</f>
        <v>0</v>
      </c>
      <c r="BE49" s="46">
        <f>VLOOKUP(AP49,Calculations!$C$5:$D$15,2,FALSE)</f>
        <v>0</v>
      </c>
    </row>
    <row r="50" spans="1:57" ht="15" customHeight="1" x14ac:dyDescent="0.25">
      <c r="A50" s="47">
        <f t="shared" si="0"/>
        <v>0</v>
      </c>
      <c r="B50" s="1" t="str">
        <f>IF(ISBLANK(D50),"",IF(SUM(AW50:BE50)&lt;Calculations!$G$22,Calculations!$B$21,IF(SUM(AW50:BE50)&lt;Calculations!$G$23,Calculations!$B$22,IF(SUM(AW50:BE50)&lt;Calculations!$G$24,Calculations!$B$23,IF(SUM(AW50:BE50)&lt;Calculations!$G$25,Calculations!$B$24,IF(SUM(AW50:BE50)&gt;Calculations!$H$24,Calculations!$B$25,""))))))</f>
        <v/>
      </c>
      <c r="C50" s="35">
        <v>48</v>
      </c>
      <c r="D50" s="85"/>
      <c r="E50" s="86"/>
      <c r="F50" s="86"/>
      <c r="G50" s="87"/>
      <c r="H50" s="88"/>
      <c r="I50" s="89"/>
      <c r="J50" s="90"/>
      <c r="K50" s="87"/>
      <c r="L50" s="88"/>
      <c r="M50" s="91"/>
      <c r="N50" s="93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4"/>
      <c r="AF50" s="95"/>
      <c r="AG50" s="89"/>
      <c r="AH50" s="90"/>
      <c r="AI50" s="90"/>
      <c r="AJ50" s="90"/>
      <c r="AK50" s="90"/>
      <c r="AL50" s="90"/>
      <c r="AM50" s="87"/>
      <c r="AN50" s="128"/>
      <c r="AO50" s="96"/>
      <c r="AP50" s="97"/>
      <c r="AQ50" s="95"/>
      <c r="AR50" s="96"/>
      <c r="AS50" s="97"/>
      <c r="AT50" s="5"/>
      <c r="AU50" s="40"/>
      <c r="AV50" s="40"/>
      <c r="AW50" s="46">
        <f>VLOOKUP(AG50,Calculations!$C$5:$D$15,2,FALSE)</f>
        <v>0</v>
      </c>
      <c r="AX50" s="46">
        <f>VLOOKUP(AH50,Calculations!$C$5:$D$15,2,FALSE)</f>
        <v>0</v>
      </c>
      <c r="AY50" s="46">
        <f>VLOOKUP(AI50,Calculations!$C$5:$D$15,2,FALSE)</f>
        <v>0</v>
      </c>
      <c r="AZ50" s="46">
        <f>VLOOKUP(AJ50,Calculations!$C$5:$D$15,2,FALSE)</f>
        <v>0</v>
      </c>
      <c r="BA50" s="46">
        <f>VLOOKUP(AK50,Calculations!$C$5:$D$15,2,FALSE)</f>
        <v>0</v>
      </c>
      <c r="BB50" s="46">
        <f>VLOOKUP(AL50,Calculations!$C$5:$D$15,2,FALSE)</f>
        <v>0</v>
      </c>
      <c r="BC50" s="46">
        <f>VLOOKUP(AM50,Calculations!$C$5:$D$15,2,FALSE)</f>
        <v>0</v>
      </c>
      <c r="BD50" s="46">
        <f>VLOOKUP(AO50,Calculations!$C$5:$D$15,2,FALSE)</f>
        <v>0</v>
      </c>
      <c r="BE50" s="46">
        <f>VLOOKUP(AP50,Calculations!$C$5:$D$15,2,FALSE)</f>
        <v>0</v>
      </c>
    </row>
    <row r="51" spans="1:57" ht="15" customHeight="1" x14ac:dyDescent="0.25">
      <c r="A51" s="47">
        <f t="shared" si="0"/>
        <v>0</v>
      </c>
      <c r="B51" s="1" t="str">
        <f>IF(ISBLANK(D51),"",IF(SUM(AW51:BE51)&lt;Calculations!$G$22,Calculations!$B$21,IF(SUM(AW51:BE51)&lt;Calculations!$G$23,Calculations!$B$22,IF(SUM(AW51:BE51)&lt;Calculations!$G$24,Calculations!$B$23,IF(SUM(AW51:BE51)&lt;Calculations!$G$25,Calculations!$B$24,IF(SUM(AW51:BE51)&gt;Calculations!$H$24,Calculations!$B$25,""))))))</f>
        <v/>
      </c>
      <c r="C51" s="35">
        <v>49</v>
      </c>
      <c r="D51" s="85"/>
      <c r="E51" s="86"/>
      <c r="F51" s="86"/>
      <c r="G51" s="87"/>
      <c r="H51" s="88"/>
      <c r="I51" s="89"/>
      <c r="J51" s="90"/>
      <c r="K51" s="87"/>
      <c r="L51" s="88"/>
      <c r="M51" s="91"/>
      <c r="N51" s="92"/>
      <c r="O51" s="92"/>
      <c r="P51" s="93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4"/>
      <c r="AF51" s="95"/>
      <c r="AG51" s="89"/>
      <c r="AH51" s="90"/>
      <c r="AI51" s="90"/>
      <c r="AJ51" s="90"/>
      <c r="AK51" s="90"/>
      <c r="AL51" s="90"/>
      <c r="AM51" s="87"/>
      <c r="AN51" s="128"/>
      <c r="AO51" s="96"/>
      <c r="AP51" s="97"/>
      <c r="AQ51" s="95"/>
      <c r="AR51" s="96"/>
      <c r="AS51" s="97"/>
      <c r="AT51" s="5"/>
      <c r="AU51" s="40"/>
      <c r="AV51" s="40"/>
      <c r="AW51" s="46">
        <f>VLOOKUP(AG51,Calculations!$C$5:$D$15,2,FALSE)</f>
        <v>0</v>
      </c>
      <c r="AX51" s="46">
        <f>VLOOKUP(AH51,Calculations!$C$5:$D$15,2,FALSE)</f>
        <v>0</v>
      </c>
      <c r="AY51" s="46">
        <f>VLOOKUP(AI51,Calculations!$C$5:$D$15,2,FALSE)</f>
        <v>0</v>
      </c>
      <c r="AZ51" s="46">
        <f>VLOOKUP(AJ51,Calculations!$C$5:$D$15,2,FALSE)</f>
        <v>0</v>
      </c>
      <c r="BA51" s="46">
        <f>VLOOKUP(AK51,Calculations!$C$5:$D$15,2,FALSE)</f>
        <v>0</v>
      </c>
      <c r="BB51" s="46">
        <f>VLOOKUP(AL51,Calculations!$C$5:$D$15,2,FALSE)</f>
        <v>0</v>
      </c>
      <c r="BC51" s="46">
        <f>VLOOKUP(AM51,Calculations!$C$5:$D$15,2,FALSE)</f>
        <v>0</v>
      </c>
      <c r="BD51" s="46">
        <f>VLOOKUP(AO51,Calculations!$C$5:$D$15,2,FALSE)</f>
        <v>0</v>
      </c>
      <c r="BE51" s="46">
        <f>VLOOKUP(AP51,Calculations!$C$5:$D$15,2,FALSE)</f>
        <v>0</v>
      </c>
    </row>
    <row r="52" spans="1:57" ht="15" customHeight="1" x14ac:dyDescent="0.25">
      <c r="A52" s="47">
        <f t="shared" si="0"/>
        <v>0</v>
      </c>
      <c r="B52" s="1" t="str">
        <f>IF(ISBLANK(D52),"",IF(SUM(AW52:BE52)&lt;Calculations!$G$22,Calculations!$B$21,IF(SUM(AW52:BE52)&lt;Calculations!$G$23,Calculations!$B$22,IF(SUM(AW52:BE52)&lt;Calculations!$G$24,Calculations!$B$23,IF(SUM(AW52:BE52)&lt;Calculations!$G$25,Calculations!$B$24,IF(SUM(AW52:BE52)&gt;Calculations!$H$24,Calculations!$B$25,""))))))</f>
        <v/>
      </c>
      <c r="C52" s="35">
        <v>50</v>
      </c>
      <c r="D52" s="85"/>
      <c r="E52" s="86"/>
      <c r="F52" s="86"/>
      <c r="G52" s="87"/>
      <c r="H52" s="88"/>
      <c r="I52" s="89"/>
      <c r="J52" s="90"/>
      <c r="K52" s="87"/>
      <c r="L52" s="88"/>
      <c r="M52" s="91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4"/>
      <c r="AF52" s="95"/>
      <c r="AG52" s="89"/>
      <c r="AH52" s="90"/>
      <c r="AI52" s="90"/>
      <c r="AJ52" s="90"/>
      <c r="AK52" s="90"/>
      <c r="AL52" s="90"/>
      <c r="AM52" s="87"/>
      <c r="AN52" s="128"/>
      <c r="AO52" s="96"/>
      <c r="AP52" s="97"/>
      <c r="AQ52" s="95"/>
      <c r="AR52" s="96"/>
      <c r="AS52" s="97"/>
      <c r="AT52" s="5"/>
      <c r="AU52" s="40"/>
      <c r="AV52" s="40"/>
      <c r="AW52" s="46">
        <f>VLOOKUP(AG52,Calculations!$C$5:$D$15,2,FALSE)</f>
        <v>0</v>
      </c>
      <c r="AX52" s="46">
        <f>VLOOKUP(AH52,Calculations!$C$5:$D$15,2,FALSE)</f>
        <v>0</v>
      </c>
      <c r="AY52" s="46">
        <f>VLOOKUP(AI52,Calculations!$C$5:$D$15,2,FALSE)</f>
        <v>0</v>
      </c>
      <c r="AZ52" s="46">
        <f>VLOOKUP(AJ52,Calculations!$C$5:$D$15,2,FALSE)</f>
        <v>0</v>
      </c>
      <c r="BA52" s="46">
        <f>VLOOKUP(AK52,Calculations!$C$5:$D$15,2,FALSE)</f>
        <v>0</v>
      </c>
      <c r="BB52" s="46">
        <f>VLOOKUP(AL52,Calculations!$C$5:$D$15,2,FALSE)</f>
        <v>0</v>
      </c>
      <c r="BC52" s="46">
        <f>VLOOKUP(AM52,Calculations!$C$5:$D$15,2,FALSE)</f>
        <v>0</v>
      </c>
      <c r="BD52" s="46">
        <f>VLOOKUP(AO52,Calculations!$C$5:$D$15,2,FALSE)</f>
        <v>0</v>
      </c>
      <c r="BE52" s="46">
        <f>VLOOKUP(AP52,Calculations!$C$5:$D$15,2,FALSE)</f>
        <v>0</v>
      </c>
    </row>
    <row r="53" spans="1:57" ht="15" customHeight="1" x14ac:dyDescent="0.25">
      <c r="A53" s="47">
        <f t="shared" si="0"/>
        <v>0</v>
      </c>
      <c r="B53" s="1" t="str">
        <f>IF(ISBLANK(D53),"",IF(SUM(AW53:BE53)&lt;Calculations!$G$22,Calculations!$B$21,IF(SUM(AW53:BE53)&lt;Calculations!$G$23,Calculations!$B$22,IF(SUM(AW53:BE53)&lt;Calculations!$G$24,Calculations!$B$23,IF(SUM(AW53:BE53)&lt;Calculations!$G$25,Calculations!$B$24,IF(SUM(AW53:BE53)&gt;Calculations!$H$24,Calculations!$B$25,""))))))</f>
        <v/>
      </c>
      <c r="C53" s="35">
        <v>51</v>
      </c>
      <c r="D53" s="85"/>
      <c r="E53" s="86"/>
      <c r="F53" s="86"/>
      <c r="G53" s="87"/>
      <c r="H53" s="88"/>
      <c r="I53" s="89"/>
      <c r="J53" s="90"/>
      <c r="K53" s="87"/>
      <c r="L53" s="88"/>
      <c r="M53" s="91"/>
      <c r="N53" s="93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4"/>
      <c r="AF53" s="95"/>
      <c r="AG53" s="89"/>
      <c r="AH53" s="90"/>
      <c r="AI53" s="90"/>
      <c r="AJ53" s="90"/>
      <c r="AK53" s="90"/>
      <c r="AL53" s="90"/>
      <c r="AM53" s="87"/>
      <c r="AN53" s="128"/>
      <c r="AO53" s="96"/>
      <c r="AP53" s="97"/>
      <c r="AQ53" s="95"/>
      <c r="AR53" s="96"/>
      <c r="AS53" s="97"/>
      <c r="AT53" s="5"/>
      <c r="AU53" s="40"/>
      <c r="AV53" s="40"/>
      <c r="AW53" s="46">
        <f>VLOOKUP(AG53,Calculations!$C$5:$D$15,2,FALSE)</f>
        <v>0</v>
      </c>
      <c r="AX53" s="46">
        <f>VLOOKUP(AH53,Calculations!$C$5:$D$15,2,FALSE)</f>
        <v>0</v>
      </c>
      <c r="AY53" s="46">
        <f>VLOOKUP(AI53,Calculations!$C$5:$D$15,2,FALSE)</f>
        <v>0</v>
      </c>
      <c r="AZ53" s="46">
        <f>VLOOKUP(AJ53,Calculations!$C$5:$D$15,2,FALSE)</f>
        <v>0</v>
      </c>
      <c r="BA53" s="46">
        <f>VLOOKUP(AK53,Calculations!$C$5:$D$15,2,FALSE)</f>
        <v>0</v>
      </c>
      <c r="BB53" s="46">
        <f>VLOOKUP(AL53,Calculations!$C$5:$D$15,2,FALSE)</f>
        <v>0</v>
      </c>
      <c r="BC53" s="46">
        <f>VLOOKUP(AM53,Calculations!$C$5:$D$15,2,FALSE)</f>
        <v>0</v>
      </c>
      <c r="BD53" s="46">
        <f>VLOOKUP(AO53,Calculations!$C$5:$D$15,2,FALSE)</f>
        <v>0</v>
      </c>
      <c r="BE53" s="46">
        <f>VLOOKUP(AP53,Calculations!$C$5:$D$15,2,FALSE)</f>
        <v>0</v>
      </c>
    </row>
    <row r="54" spans="1:57" ht="15" customHeight="1" x14ac:dyDescent="0.25">
      <c r="A54" s="47">
        <f t="shared" si="0"/>
        <v>0</v>
      </c>
      <c r="B54" s="1" t="str">
        <f>IF(ISBLANK(D54),"",IF(SUM(AW54:BE54)&lt;Calculations!$G$22,Calculations!$B$21,IF(SUM(AW54:BE54)&lt;Calculations!$G$23,Calculations!$B$22,IF(SUM(AW54:BE54)&lt;Calculations!$G$24,Calculations!$B$23,IF(SUM(AW54:BE54)&lt;Calculations!$G$25,Calculations!$B$24,IF(SUM(AW54:BE54)&gt;Calculations!$H$24,Calculations!$B$25,""))))))</f>
        <v/>
      </c>
      <c r="C54" s="35">
        <v>52</v>
      </c>
      <c r="D54" s="85"/>
      <c r="E54" s="86"/>
      <c r="F54" s="86"/>
      <c r="G54" s="87"/>
      <c r="H54" s="88"/>
      <c r="I54" s="89"/>
      <c r="J54" s="106"/>
      <c r="K54" s="107"/>
      <c r="L54" s="88"/>
      <c r="M54" s="91"/>
      <c r="N54" s="93"/>
      <c r="O54" s="92"/>
      <c r="P54" s="93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4"/>
      <c r="AF54" s="95"/>
      <c r="AG54" s="89"/>
      <c r="AH54" s="90"/>
      <c r="AI54" s="90"/>
      <c r="AJ54" s="90"/>
      <c r="AK54" s="90"/>
      <c r="AL54" s="90"/>
      <c r="AM54" s="87"/>
      <c r="AN54" s="128"/>
      <c r="AO54" s="96"/>
      <c r="AP54" s="97"/>
      <c r="AQ54" s="95"/>
      <c r="AR54" s="96"/>
      <c r="AS54" s="97"/>
      <c r="AT54" s="5"/>
      <c r="AU54" s="40"/>
      <c r="AV54" s="40"/>
      <c r="AW54" s="46">
        <f>VLOOKUP(AG54,Calculations!$C$5:$D$15,2,FALSE)</f>
        <v>0</v>
      </c>
      <c r="AX54" s="46">
        <f>VLOOKUP(AH54,Calculations!$C$5:$D$15,2,FALSE)</f>
        <v>0</v>
      </c>
      <c r="AY54" s="46">
        <f>VLOOKUP(AI54,Calculations!$C$5:$D$15,2,FALSE)</f>
        <v>0</v>
      </c>
      <c r="AZ54" s="46">
        <f>VLOOKUP(AJ54,Calculations!$C$5:$D$15,2,FALSE)</f>
        <v>0</v>
      </c>
      <c r="BA54" s="46">
        <f>VLOOKUP(AK54,Calculations!$C$5:$D$15,2,FALSE)</f>
        <v>0</v>
      </c>
      <c r="BB54" s="46">
        <f>VLOOKUP(AL54,Calculations!$C$5:$D$15,2,FALSE)</f>
        <v>0</v>
      </c>
      <c r="BC54" s="46">
        <f>VLOOKUP(AM54,Calculations!$C$5:$D$15,2,FALSE)</f>
        <v>0</v>
      </c>
      <c r="BD54" s="46">
        <f>VLOOKUP(AO54,Calculations!$C$5:$D$15,2,FALSE)</f>
        <v>0</v>
      </c>
      <c r="BE54" s="46">
        <f>VLOOKUP(AP54,Calculations!$C$5:$D$15,2,FALSE)</f>
        <v>0</v>
      </c>
    </row>
    <row r="55" spans="1:57" ht="15" customHeight="1" x14ac:dyDescent="0.25">
      <c r="A55" s="47">
        <f t="shared" si="0"/>
        <v>0</v>
      </c>
      <c r="B55" s="1" t="str">
        <f>IF(ISBLANK(D55),"",IF(SUM(AW55:BE55)&lt;Calculations!$G$22,Calculations!$B$21,IF(SUM(AW55:BE55)&lt;Calculations!$G$23,Calculations!$B$22,IF(SUM(AW55:BE55)&lt;Calculations!$G$24,Calculations!$B$23,IF(SUM(AW55:BE55)&lt;Calculations!$G$25,Calculations!$B$24,IF(SUM(AW55:BE55)&gt;Calculations!$H$24,Calculations!$B$25,""))))))</f>
        <v/>
      </c>
      <c r="C55" s="35">
        <v>53</v>
      </c>
      <c r="D55" s="85"/>
      <c r="E55" s="86"/>
      <c r="F55" s="86"/>
      <c r="G55" s="87"/>
      <c r="H55" s="88"/>
      <c r="I55" s="89"/>
      <c r="J55" s="90"/>
      <c r="K55" s="87"/>
      <c r="L55" s="88"/>
      <c r="M55" s="91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4"/>
      <c r="AF55" s="95"/>
      <c r="AG55" s="89"/>
      <c r="AH55" s="90"/>
      <c r="AI55" s="90"/>
      <c r="AJ55" s="90"/>
      <c r="AK55" s="90"/>
      <c r="AL55" s="90"/>
      <c r="AM55" s="87"/>
      <c r="AN55" s="128"/>
      <c r="AO55" s="89"/>
      <c r="AP55" s="87"/>
      <c r="AQ55" s="95"/>
      <c r="AR55" s="96"/>
      <c r="AS55" s="97"/>
      <c r="AT55" s="5"/>
      <c r="AU55" s="40"/>
      <c r="AV55" s="40"/>
      <c r="AW55" s="46">
        <f>VLOOKUP(AG55,Calculations!$C$5:$D$15,2,FALSE)</f>
        <v>0</v>
      </c>
      <c r="AX55" s="46">
        <f>VLOOKUP(AH55,Calculations!$C$5:$D$15,2,FALSE)</f>
        <v>0</v>
      </c>
      <c r="AY55" s="46">
        <f>VLOOKUP(AI55,Calculations!$C$5:$D$15,2,FALSE)</f>
        <v>0</v>
      </c>
      <c r="AZ55" s="46">
        <f>VLOOKUP(AJ55,Calculations!$C$5:$D$15,2,FALSE)</f>
        <v>0</v>
      </c>
      <c r="BA55" s="46">
        <f>VLOOKUP(AK55,Calculations!$C$5:$D$15,2,FALSE)</f>
        <v>0</v>
      </c>
      <c r="BB55" s="46">
        <f>VLOOKUP(AL55,Calculations!$C$5:$D$15,2,FALSE)</f>
        <v>0</v>
      </c>
      <c r="BC55" s="46">
        <f>VLOOKUP(AM55,Calculations!$C$5:$D$15,2,FALSE)</f>
        <v>0</v>
      </c>
      <c r="BD55" s="46">
        <f>VLOOKUP(AO55,Calculations!$C$5:$D$15,2,FALSE)</f>
        <v>0</v>
      </c>
      <c r="BE55" s="46">
        <f>VLOOKUP(AP55,Calculations!$C$5:$D$15,2,FALSE)</f>
        <v>0</v>
      </c>
    </row>
    <row r="56" spans="1:57" ht="15" customHeight="1" x14ac:dyDescent="0.25">
      <c r="A56" s="47">
        <f t="shared" si="0"/>
        <v>0</v>
      </c>
      <c r="B56" s="1" t="str">
        <f>IF(ISBLANK(D56),"",IF(SUM(AW56:BE56)&lt;Calculations!$G$22,Calculations!$B$21,IF(SUM(AW56:BE56)&lt;Calculations!$G$23,Calculations!$B$22,IF(SUM(AW56:BE56)&lt;Calculations!$G$24,Calculations!$B$23,IF(SUM(AW56:BE56)&lt;Calculations!$G$25,Calculations!$B$24,IF(SUM(AW56:BE56)&gt;Calculations!$H$24,Calculations!$B$25,""))))))</f>
        <v/>
      </c>
      <c r="C56" s="35">
        <v>54</v>
      </c>
      <c r="D56" s="85"/>
      <c r="E56" s="86"/>
      <c r="F56" s="86"/>
      <c r="G56" s="87"/>
      <c r="H56" s="88"/>
      <c r="I56" s="89"/>
      <c r="J56" s="90"/>
      <c r="K56" s="87"/>
      <c r="L56" s="88"/>
      <c r="M56" s="91"/>
      <c r="N56" s="93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4"/>
      <c r="AF56" s="95"/>
      <c r="AG56" s="89"/>
      <c r="AH56" s="90"/>
      <c r="AI56" s="90"/>
      <c r="AJ56" s="90"/>
      <c r="AK56" s="90"/>
      <c r="AL56" s="90"/>
      <c r="AM56" s="87"/>
      <c r="AN56" s="128"/>
      <c r="AO56" s="89"/>
      <c r="AP56" s="87"/>
      <c r="AQ56" s="95"/>
      <c r="AR56" s="96"/>
      <c r="AS56" s="97"/>
      <c r="AT56" s="5"/>
      <c r="AU56" s="40"/>
      <c r="AV56" s="40"/>
      <c r="AW56" s="46">
        <f>VLOOKUP(AG56,Calculations!$C$5:$D$15,2,FALSE)</f>
        <v>0</v>
      </c>
      <c r="AX56" s="46">
        <f>VLOOKUP(AH56,Calculations!$C$5:$D$15,2,FALSE)</f>
        <v>0</v>
      </c>
      <c r="AY56" s="46">
        <f>VLOOKUP(AI56,Calculations!$C$5:$D$15,2,FALSE)</f>
        <v>0</v>
      </c>
      <c r="AZ56" s="46">
        <f>VLOOKUP(AJ56,Calculations!$C$5:$D$15,2,FALSE)</f>
        <v>0</v>
      </c>
      <c r="BA56" s="46">
        <f>VLOOKUP(AK56,Calculations!$C$5:$D$15,2,FALSE)</f>
        <v>0</v>
      </c>
      <c r="BB56" s="46">
        <f>VLOOKUP(AL56,Calculations!$C$5:$D$15,2,FALSE)</f>
        <v>0</v>
      </c>
      <c r="BC56" s="46">
        <f>VLOOKUP(AM56,Calculations!$C$5:$D$15,2,FALSE)</f>
        <v>0</v>
      </c>
      <c r="BD56" s="46">
        <f>VLOOKUP(AO56,Calculations!$C$5:$D$15,2,FALSE)</f>
        <v>0</v>
      </c>
      <c r="BE56" s="46">
        <f>VLOOKUP(AP56,Calculations!$C$5:$D$15,2,FALSE)</f>
        <v>0</v>
      </c>
    </row>
    <row r="57" spans="1:57" ht="15" customHeight="1" x14ac:dyDescent="0.25">
      <c r="A57" s="47">
        <f t="shared" si="0"/>
        <v>0</v>
      </c>
      <c r="B57" s="1" t="str">
        <f>IF(ISBLANK(D57),"",IF(SUM(AW57:BE57)&lt;Calculations!$G$22,Calculations!$B$21,IF(SUM(AW57:BE57)&lt;Calculations!$G$23,Calculations!$B$22,IF(SUM(AW57:BE57)&lt;Calculations!$G$24,Calculations!$B$23,IF(SUM(AW57:BE57)&lt;Calculations!$G$25,Calculations!$B$24,IF(SUM(AW57:BE57)&gt;Calculations!$H$24,Calculations!$B$25,""))))))</f>
        <v/>
      </c>
      <c r="C57" s="35">
        <v>55</v>
      </c>
      <c r="D57" s="85"/>
      <c r="E57" s="99"/>
      <c r="F57" s="86"/>
      <c r="G57" s="87"/>
      <c r="H57" s="88"/>
      <c r="I57" s="89"/>
      <c r="J57" s="90"/>
      <c r="K57" s="87"/>
      <c r="L57" s="88"/>
      <c r="M57" s="91"/>
      <c r="N57" s="92"/>
      <c r="O57" s="92"/>
      <c r="P57" s="93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4"/>
      <c r="AF57" s="95"/>
      <c r="AG57" s="89"/>
      <c r="AH57" s="90"/>
      <c r="AI57" s="90"/>
      <c r="AJ57" s="90"/>
      <c r="AK57" s="90"/>
      <c r="AL57" s="90"/>
      <c r="AM57" s="87"/>
      <c r="AN57" s="128"/>
      <c r="AO57" s="89"/>
      <c r="AP57" s="87"/>
      <c r="AQ57" s="95"/>
      <c r="AR57" s="96"/>
      <c r="AS57" s="97"/>
      <c r="AT57" s="5"/>
      <c r="AU57" s="40"/>
      <c r="AV57" s="40"/>
      <c r="AW57" s="46">
        <f>VLOOKUP(AG57,Calculations!$C$5:$D$15,2,FALSE)</f>
        <v>0</v>
      </c>
      <c r="AX57" s="46">
        <f>VLOOKUP(AH57,Calculations!$C$5:$D$15,2,FALSE)</f>
        <v>0</v>
      </c>
      <c r="AY57" s="46">
        <f>VLOOKUP(AI57,Calculations!$C$5:$D$15,2,FALSE)</f>
        <v>0</v>
      </c>
      <c r="AZ57" s="46">
        <f>VLOOKUP(AJ57,Calculations!$C$5:$D$15,2,FALSE)</f>
        <v>0</v>
      </c>
      <c r="BA57" s="46">
        <f>VLOOKUP(AK57,Calculations!$C$5:$D$15,2,FALSE)</f>
        <v>0</v>
      </c>
      <c r="BB57" s="46">
        <f>VLOOKUP(AL57,Calculations!$C$5:$D$15,2,FALSE)</f>
        <v>0</v>
      </c>
      <c r="BC57" s="46">
        <f>VLOOKUP(AM57,Calculations!$C$5:$D$15,2,FALSE)</f>
        <v>0</v>
      </c>
      <c r="BD57" s="46">
        <f>VLOOKUP(AO57,Calculations!$C$5:$D$15,2,FALSE)</f>
        <v>0</v>
      </c>
      <c r="BE57" s="46">
        <f>VLOOKUP(AP57,Calculations!$C$5:$D$15,2,FALSE)</f>
        <v>0</v>
      </c>
    </row>
    <row r="58" spans="1:57" ht="15" customHeight="1" x14ac:dyDescent="0.25">
      <c r="A58" s="47">
        <f t="shared" si="0"/>
        <v>0</v>
      </c>
      <c r="B58" s="1" t="str">
        <f>IF(ISBLANK(D58),"",IF(SUM(AW58:BE58)&lt;Calculations!$G$22,Calculations!$B$21,IF(SUM(AW58:BE58)&lt;Calculations!$G$23,Calculations!$B$22,IF(SUM(AW58:BE58)&lt;Calculations!$G$24,Calculations!$B$23,IF(SUM(AW58:BE58)&lt;Calculations!$G$25,Calculations!$B$24,IF(SUM(AW58:BE58)&gt;Calculations!$H$24,Calculations!$B$25,""))))))</f>
        <v/>
      </c>
      <c r="C58" s="35">
        <v>56</v>
      </c>
      <c r="D58" s="98"/>
      <c r="E58" s="99"/>
      <c r="F58" s="86"/>
      <c r="G58" s="87"/>
      <c r="H58" s="88"/>
      <c r="I58" s="89"/>
      <c r="J58" s="106"/>
      <c r="K58" s="107"/>
      <c r="L58" s="88"/>
      <c r="M58" s="91"/>
      <c r="N58" s="93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4"/>
      <c r="AF58" s="95"/>
      <c r="AG58" s="89"/>
      <c r="AH58" s="90"/>
      <c r="AI58" s="90"/>
      <c r="AJ58" s="90"/>
      <c r="AK58" s="90"/>
      <c r="AL58" s="90"/>
      <c r="AM58" s="87"/>
      <c r="AN58" s="128"/>
      <c r="AO58" s="89"/>
      <c r="AP58" s="87"/>
      <c r="AQ58" s="95"/>
      <c r="AR58" s="96"/>
      <c r="AS58" s="97"/>
      <c r="AT58" s="5"/>
      <c r="AU58" s="40"/>
      <c r="AV58" s="40"/>
      <c r="AW58" s="46">
        <f>VLOOKUP(AG58,Calculations!$C$5:$D$15,2,FALSE)</f>
        <v>0</v>
      </c>
      <c r="AX58" s="46">
        <f>VLOOKUP(AH58,Calculations!$C$5:$D$15,2,FALSE)</f>
        <v>0</v>
      </c>
      <c r="AY58" s="46">
        <f>VLOOKUP(AI58,Calculations!$C$5:$D$15,2,FALSE)</f>
        <v>0</v>
      </c>
      <c r="AZ58" s="46">
        <f>VLOOKUP(AJ58,Calculations!$C$5:$D$15,2,FALSE)</f>
        <v>0</v>
      </c>
      <c r="BA58" s="46">
        <f>VLOOKUP(AK58,Calculations!$C$5:$D$15,2,FALSE)</f>
        <v>0</v>
      </c>
      <c r="BB58" s="46">
        <f>VLOOKUP(AL58,Calculations!$C$5:$D$15,2,FALSE)</f>
        <v>0</v>
      </c>
      <c r="BC58" s="46">
        <f>VLOOKUP(AM58,Calculations!$C$5:$D$15,2,FALSE)</f>
        <v>0</v>
      </c>
      <c r="BD58" s="46">
        <f>VLOOKUP(AO58,Calculations!$C$5:$D$15,2,FALSE)</f>
        <v>0</v>
      </c>
      <c r="BE58" s="46">
        <f>VLOOKUP(AP58,Calculations!$C$5:$D$15,2,FALSE)</f>
        <v>0</v>
      </c>
    </row>
    <row r="59" spans="1:57" ht="15" customHeight="1" x14ac:dyDescent="0.25">
      <c r="A59" s="47">
        <f t="shared" si="0"/>
        <v>0</v>
      </c>
      <c r="B59" s="1" t="str">
        <f>IF(ISBLANK(D59),"",IF(SUM(AW59:BE59)&lt;Calculations!$G$22,Calculations!$B$21,IF(SUM(AW59:BE59)&lt;Calculations!$G$23,Calculations!$B$22,IF(SUM(AW59:BE59)&lt;Calculations!$G$24,Calculations!$B$23,IF(SUM(AW59:BE59)&lt;Calculations!$G$25,Calculations!$B$24,IF(SUM(AW59:BE59)&gt;Calculations!$H$24,Calculations!$B$25,""))))))</f>
        <v/>
      </c>
      <c r="C59" s="35">
        <v>57</v>
      </c>
      <c r="D59" s="85"/>
      <c r="E59" s="86"/>
      <c r="F59" s="86"/>
      <c r="G59" s="87"/>
      <c r="H59" s="88"/>
      <c r="I59" s="89"/>
      <c r="J59" s="90"/>
      <c r="K59" s="87"/>
      <c r="L59" s="88"/>
      <c r="M59" s="91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4"/>
      <c r="AF59" s="95"/>
      <c r="AG59" s="89"/>
      <c r="AH59" s="90"/>
      <c r="AI59" s="90"/>
      <c r="AJ59" s="90"/>
      <c r="AK59" s="90"/>
      <c r="AL59" s="90"/>
      <c r="AM59" s="87"/>
      <c r="AN59" s="128"/>
      <c r="AO59" s="89"/>
      <c r="AP59" s="87"/>
      <c r="AQ59" s="95"/>
      <c r="AR59" s="96"/>
      <c r="AS59" s="97"/>
      <c r="AT59" s="5"/>
      <c r="AU59" s="40"/>
      <c r="AV59" s="40"/>
      <c r="AW59" s="46">
        <f>VLOOKUP(AG59,Calculations!$C$5:$D$15,2,FALSE)</f>
        <v>0</v>
      </c>
      <c r="AX59" s="46">
        <f>VLOOKUP(AH59,Calculations!$C$5:$D$15,2,FALSE)</f>
        <v>0</v>
      </c>
      <c r="AY59" s="46">
        <f>VLOOKUP(AI59,Calculations!$C$5:$D$15,2,FALSE)</f>
        <v>0</v>
      </c>
      <c r="AZ59" s="46">
        <f>VLOOKUP(AJ59,Calculations!$C$5:$D$15,2,FALSE)</f>
        <v>0</v>
      </c>
      <c r="BA59" s="46">
        <f>VLOOKUP(AK59,Calculations!$C$5:$D$15,2,FALSE)</f>
        <v>0</v>
      </c>
      <c r="BB59" s="46">
        <f>VLOOKUP(AL59,Calculations!$C$5:$D$15,2,FALSE)</f>
        <v>0</v>
      </c>
      <c r="BC59" s="46">
        <f>VLOOKUP(AM59,Calculations!$C$5:$D$15,2,FALSE)</f>
        <v>0</v>
      </c>
      <c r="BD59" s="46">
        <f>VLOOKUP(AO59,Calculations!$C$5:$D$15,2,FALSE)</f>
        <v>0</v>
      </c>
      <c r="BE59" s="46">
        <f>VLOOKUP(AP59,Calculations!$C$5:$D$15,2,FALSE)</f>
        <v>0</v>
      </c>
    </row>
    <row r="60" spans="1:57" ht="15" customHeight="1" x14ac:dyDescent="0.25">
      <c r="A60" s="47">
        <f t="shared" si="0"/>
        <v>0</v>
      </c>
      <c r="B60" s="1" t="str">
        <f>IF(ISBLANK(D60),"",IF(SUM(AW60:BE60)&lt;Calculations!$G$22,Calculations!$B$21,IF(SUM(AW60:BE60)&lt;Calculations!$G$23,Calculations!$B$22,IF(SUM(AW60:BE60)&lt;Calculations!$G$24,Calculations!$B$23,IF(SUM(AW60:BE60)&lt;Calculations!$G$25,Calculations!$B$24,IF(SUM(AW60:BE60)&gt;Calculations!$H$24,Calculations!$B$25,""))))))</f>
        <v/>
      </c>
      <c r="C60" s="35">
        <v>58</v>
      </c>
      <c r="D60" s="85"/>
      <c r="E60" s="86"/>
      <c r="F60" s="86"/>
      <c r="G60" s="87"/>
      <c r="H60" s="88"/>
      <c r="I60" s="89"/>
      <c r="J60" s="90"/>
      <c r="K60" s="87"/>
      <c r="L60" s="88"/>
      <c r="M60" s="91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4"/>
      <c r="AF60" s="95"/>
      <c r="AG60" s="89"/>
      <c r="AH60" s="90"/>
      <c r="AI60" s="90"/>
      <c r="AJ60" s="90"/>
      <c r="AK60" s="90"/>
      <c r="AL60" s="90"/>
      <c r="AM60" s="87"/>
      <c r="AN60" s="128"/>
      <c r="AO60" s="89"/>
      <c r="AP60" s="87"/>
      <c r="AQ60" s="95"/>
      <c r="AR60" s="96"/>
      <c r="AS60" s="97"/>
      <c r="AT60" s="5"/>
      <c r="AU60" s="40"/>
      <c r="AV60" s="40"/>
      <c r="AW60" s="46">
        <f>VLOOKUP(AG60,Calculations!$C$5:$D$15,2,FALSE)</f>
        <v>0</v>
      </c>
      <c r="AX60" s="46">
        <f>VLOOKUP(AH60,Calculations!$C$5:$D$15,2,FALSE)</f>
        <v>0</v>
      </c>
      <c r="AY60" s="46">
        <f>VLOOKUP(AI60,Calculations!$C$5:$D$15,2,FALSE)</f>
        <v>0</v>
      </c>
      <c r="AZ60" s="46">
        <f>VLOOKUP(AJ60,Calculations!$C$5:$D$15,2,FALSE)</f>
        <v>0</v>
      </c>
      <c r="BA60" s="46">
        <f>VLOOKUP(AK60,Calculations!$C$5:$D$15,2,FALSE)</f>
        <v>0</v>
      </c>
      <c r="BB60" s="46">
        <f>VLOOKUP(AL60,Calculations!$C$5:$D$15,2,FALSE)</f>
        <v>0</v>
      </c>
      <c r="BC60" s="46">
        <f>VLOOKUP(AM60,Calculations!$C$5:$D$15,2,FALSE)</f>
        <v>0</v>
      </c>
      <c r="BD60" s="46">
        <f>VLOOKUP(AO60,Calculations!$C$5:$D$15,2,FALSE)</f>
        <v>0</v>
      </c>
      <c r="BE60" s="46">
        <f>VLOOKUP(AP60,Calculations!$C$5:$D$15,2,FALSE)</f>
        <v>0</v>
      </c>
    </row>
    <row r="61" spans="1:57" ht="15" customHeight="1" x14ac:dyDescent="0.25">
      <c r="A61" s="47">
        <f t="shared" si="0"/>
        <v>0</v>
      </c>
      <c r="B61" s="1" t="str">
        <f>IF(ISBLANK(D61),"",IF(SUM(AW61:BE61)&lt;Calculations!$G$22,Calculations!$B$21,IF(SUM(AW61:BE61)&lt;Calculations!$G$23,Calculations!$B$22,IF(SUM(AW61:BE61)&lt;Calculations!$G$24,Calculations!$B$23,IF(SUM(AW61:BE61)&lt;Calculations!$G$25,Calculations!$B$24,IF(SUM(AW61:BE61)&gt;Calculations!$H$24,Calculations!$B$25,""))))))</f>
        <v/>
      </c>
      <c r="C61" s="35">
        <v>59</v>
      </c>
      <c r="D61" s="85"/>
      <c r="E61" s="86"/>
      <c r="F61" s="86"/>
      <c r="G61" s="87"/>
      <c r="H61" s="88"/>
      <c r="I61" s="89"/>
      <c r="J61" s="90"/>
      <c r="K61" s="87"/>
      <c r="L61" s="88"/>
      <c r="M61" s="91"/>
      <c r="N61" s="93"/>
      <c r="O61" s="92"/>
      <c r="P61" s="93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4"/>
      <c r="AF61" s="95"/>
      <c r="AG61" s="89"/>
      <c r="AH61" s="90"/>
      <c r="AI61" s="90"/>
      <c r="AJ61" s="90"/>
      <c r="AK61" s="90"/>
      <c r="AL61" s="90"/>
      <c r="AM61" s="87"/>
      <c r="AN61" s="128"/>
      <c r="AO61" s="89"/>
      <c r="AP61" s="87"/>
      <c r="AQ61" s="95"/>
      <c r="AR61" s="96"/>
      <c r="AS61" s="97"/>
      <c r="AT61" s="5"/>
      <c r="AU61" s="40"/>
      <c r="AV61" s="40"/>
      <c r="AW61" s="46">
        <f>VLOOKUP(AG61,Calculations!$C$5:$D$15,2,FALSE)</f>
        <v>0</v>
      </c>
      <c r="AX61" s="46">
        <f>VLOOKUP(AH61,Calculations!$C$5:$D$15,2,FALSE)</f>
        <v>0</v>
      </c>
      <c r="AY61" s="46">
        <f>VLOOKUP(AI61,Calculations!$C$5:$D$15,2,FALSE)</f>
        <v>0</v>
      </c>
      <c r="AZ61" s="46">
        <f>VLOOKUP(AJ61,Calculations!$C$5:$D$15,2,FALSE)</f>
        <v>0</v>
      </c>
      <c r="BA61" s="46">
        <f>VLOOKUP(AK61,Calculations!$C$5:$D$15,2,FALSE)</f>
        <v>0</v>
      </c>
      <c r="BB61" s="46">
        <f>VLOOKUP(AL61,Calculations!$C$5:$D$15,2,FALSE)</f>
        <v>0</v>
      </c>
      <c r="BC61" s="46">
        <f>VLOOKUP(AM61,Calculations!$C$5:$D$15,2,FALSE)</f>
        <v>0</v>
      </c>
      <c r="BD61" s="46">
        <f>VLOOKUP(AO61,Calculations!$C$5:$D$15,2,FALSE)</f>
        <v>0</v>
      </c>
      <c r="BE61" s="46">
        <f>VLOOKUP(AP61,Calculations!$C$5:$D$15,2,FALSE)</f>
        <v>0</v>
      </c>
    </row>
    <row r="62" spans="1:57" ht="15" customHeight="1" x14ac:dyDescent="0.25">
      <c r="A62" s="47">
        <f t="shared" si="0"/>
        <v>0</v>
      </c>
      <c r="B62" s="1" t="str">
        <f>IF(ISBLANK(D62),"",IF(SUM(AW62:BE62)&lt;Calculations!$G$22,Calculations!$B$21,IF(SUM(AW62:BE62)&lt;Calculations!$G$23,Calculations!$B$22,IF(SUM(AW62:BE62)&lt;Calculations!$G$24,Calculations!$B$23,IF(SUM(AW62:BE62)&lt;Calculations!$G$25,Calculations!$B$24,IF(SUM(AW62:BE62)&gt;Calculations!$H$24,Calculations!$B$25,""))))))</f>
        <v/>
      </c>
      <c r="C62" s="35">
        <v>60</v>
      </c>
      <c r="D62" s="85"/>
      <c r="E62" s="86"/>
      <c r="F62" s="86"/>
      <c r="G62" s="87"/>
      <c r="H62" s="88"/>
      <c r="I62" s="89"/>
      <c r="J62" s="106"/>
      <c r="K62" s="107"/>
      <c r="L62" s="88"/>
      <c r="M62" s="91"/>
      <c r="N62" s="93"/>
      <c r="O62" s="92"/>
      <c r="P62" s="93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102"/>
      <c r="AD62" s="92"/>
      <c r="AE62" s="94"/>
      <c r="AF62" s="95"/>
      <c r="AG62" s="89"/>
      <c r="AH62" s="90"/>
      <c r="AI62" s="90"/>
      <c r="AJ62" s="90"/>
      <c r="AK62" s="90"/>
      <c r="AL62" s="90"/>
      <c r="AM62" s="87"/>
      <c r="AN62" s="128"/>
      <c r="AO62" s="96"/>
      <c r="AP62" s="97"/>
      <c r="AQ62" s="95"/>
      <c r="AR62" s="96"/>
      <c r="AS62" s="97"/>
      <c r="AT62" s="5"/>
      <c r="AU62" s="40"/>
      <c r="AV62" s="40"/>
      <c r="AW62" s="46">
        <f>VLOOKUP(AG62,Calculations!$C$5:$D$15,2,FALSE)</f>
        <v>0</v>
      </c>
      <c r="AX62" s="46">
        <f>VLOOKUP(AH62,Calculations!$C$5:$D$15,2,FALSE)</f>
        <v>0</v>
      </c>
      <c r="AY62" s="46">
        <f>VLOOKUP(AI62,Calculations!$C$5:$D$15,2,FALSE)</f>
        <v>0</v>
      </c>
      <c r="AZ62" s="46">
        <f>VLOOKUP(AJ62,Calculations!$C$5:$D$15,2,FALSE)</f>
        <v>0</v>
      </c>
      <c r="BA62" s="46">
        <f>VLOOKUP(AK62,Calculations!$C$5:$D$15,2,FALSE)</f>
        <v>0</v>
      </c>
      <c r="BB62" s="46">
        <f>VLOOKUP(AL62,Calculations!$C$5:$D$15,2,FALSE)</f>
        <v>0</v>
      </c>
      <c r="BC62" s="46">
        <f>VLOOKUP(AM62,Calculations!$C$5:$D$15,2,FALSE)</f>
        <v>0</v>
      </c>
      <c r="BD62" s="46">
        <f>VLOOKUP(AO62,Calculations!$C$5:$D$15,2,FALSE)</f>
        <v>0</v>
      </c>
      <c r="BE62" s="46">
        <f>VLOOKUP(AP62,Calculations!$C$5:$D$15,2,FALSE)</f>
        <v>0</v>
      </c>
    </row>
    <row r="63" spans="1:57" ht="15" customHeight="1" x14ac:dyDescent="0.25">
      <c r="A63" s="47">
        <f t="shared" si="0"/>
        <v>0</v>
      </c>
      <c r="B63" s="1" t="str">
        <f>IF(ISBLANK(D63),"",IF(SUM(AW63:BE63)&lt;Calculations!$G$22,Calculations!$B$21,IF(SUM(AW63:BE63)&lt;Calculations!$G$23,Calculations!$B$22,IF(SUM(AW63:BE63)&lt;Calculations!$G$24,Calculations!$B$23,IF(SUM(AW63:BE63)&lt;Calculations!$G$25,Calculations!$B$24,IF(SUM(AW63:BE63)&gt;Calculations!$H$24,Calculations!$B$25,""))))))</f>
        <v/>
      </c>
      <c r="C63" s="35">
        <v>61</v>
      </c>
      <c r="D63" s="85"/>
      <c r="E63" s="86"/>
      <c r="F63" s="86"/>
      <c r="G63" s="87"/>
      <c r="H63" s="88"/>
      <c r="I63" s="89"/>
      <c r="J63" s="90"/>
      <c r="K63" s="87"/>
      <c r="L63" s="88"/>
      <c r="M63" s="91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4"/>
      <c r="AF63" s="95"/>
      <c r="AG63" s="89"/>
      <c r="AH63" s="90"/>
      <c r="AI63" s="90"/>
      <c r="AJ63" s="90"/>
      <c r="AK63" s="90"/>
      <c r="AL63" s="90"/>
      <c r="AM63" s="87"/>
      <c r="AN63" s="128"/>
      <c r="AO63" s="89"/>
      <c r="AP63" s="87"/>
      <c r="AQ63" s="95"/>
      <c r="AR63" s="96"/>
      <c r="AS63" s="97"/>
      <c r="AT63" s="5"/>
      <c r="AU63" s="40"/>
      <c r="AV63" s="40"/>
      <c r="AW63" s="46">
        <f>VLOOKUP(AG63,Calculations!$C$5:$D$15,2,FALSE)</f>
        <v>0</v>
      </c>
      <c r="AX63" s="46">
        <f>VLOOKUP(AH63,Calculations!$C$5:$D$15,2,FALSE)</f>
        <v>0</v>
      </c>
      <c r="AY63" s="46">
        <f>VLOOKUP(AI63,Calculations!$C$5:$D$15,2,FALSE)</f>
        <v>0</v>
      </c>
      <c r="AZ63" s="46">
        <f>VLOOKUP(AJ63,Calculations!$C$5:$D$15,2,FALSE)</f>
        <v>0</v>
      </c>
      <c r="BA63" s="46">
        <f>VLOOKUP(AK63,Calculations!$C$5:$D$15,2,FALSE)</f>
        <v>0</v>
      </c>
      <c r="BB63" s="46">
        <f>VLOOKUP(AL63,Calculations!$C$5:$D$15,2,FALSE)</f>
        <v>0</v>
      </c>
      <c r="BC63" s="46">
        <f>VLOOKUP(AM63,Calculations!$C$5:$D$15,2,FALSE)</f>
        <v>0</v>
      </c>
      <c r="BD63" s="46">
        <f>VLOOKUP(AO63,Calculations!$C$5:$D$15,2,FALSE)</f>
        <v>0</v>
      </c>
      <c r="BE63" s="46">
        <f>VLOOKUP(AP63,Calculations!$C$5:$D$15,2,FALSE)</f>
        <v>0</v>
      </c>
    </row>
    <row r="64" spans="1:57" ht="15" customHeight="1" x14ac:dyDescent="0.25">
      <c r="A64" s="47">
        <f t="shared" si="0"/>
        <v>0</v>
      </c>
      <c r="B64" s="1" t="str">
        <f>IF(ISBLANK(D64),"",IF(SUM(AW64:BE64)&lt;Calculations!$G$22,Calculations!$B$21,IF(SUM(AW64:BE64)&lt;Calculations!$G$23,Calculations!$B$22,IF(SUM(AW64:BE64)&lt;Calculations!$G$24,Calculations!$B$23,IF(SUM(AW64:BE64)&lt;Calculations!$G$25,Calculations!$B$24,IF(SUM(AW64:BE64)&gt;Calculations!$H$24,Calculations!$B$25,""))))))</f>
        <v/>
      </c>
      <c r="C64" s="35">
        <v>62</v>
      </c>
      <c r="D64" s="85"/>
      <c r="E64" s="86"/>
      <c r="F64" s="86"/>
      <c r="G64" s="87"/>
      <c r="H64" s="88"/>
      <c r="I64" s="89"/>
      <c r="J64" s="90"/>
      <c r="K64" s="87"/>
      <c r="L64" s="88"/>
      <c r="M64" s="91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4"/>
      <c r="AF64" s="95"/>
      <c r="AG64" s="89"/>
      <c r="AH64" s="90"/>
      <c r="AI64" s="90"/>
      <c r="AJ64" s="90"/>
      <c r="AK64" s="90"/>
      <c r="AL64" s="90"/>
      <c r="AM64" s="87"/>
      <c r="AN64" s="128"/>
      <c r="AO64" s="89"/>
      <c r="AP64" s="87"/>
      <c r="AQ64" s="95"/>
      <c r="AR64" s="96"/>
      <c r="AS64" s="97"/>
      <c r="AT64" s="5"/>
      <c r="AU64" s="40"/>
      <c r="AV64" s="40"/>
      <c r="AW64" s="46">
        <f>VLOOKUP(AG64,Calculations!$C$5:$D$15,2,FALSE)</f>
        <v>0</v>
      </c>
      <c r="AX64" s="46">
        <f>VLOOKUP(AH64,Calculations!$C$5:$D$15,2,FALSE)</f>
        <v>0</v>
      </c>
      <c r="AY64" s="46">
        <f>VLOOKUP(AI64,Calculations!$C$5:$D$15,2,FALSE)</f>
        <v>0</v>
      </c>
      <c r="AZ64" s="46">
        <f>VLOOKUP(AJ64,Calculations!$C$5:$D$15,2,FALSE)</f>
        <v>0</v>
      </c>
      <c r="BA64" s="46">
        <f>VLOOKUP(AK64,Calculations!$C$5:$D$15,2,FALSE)</f>
        <v>0</v>
      </c>
      <c r="BB64" s="46">
        <f>VLOOKUP(AL64,Calculations!$C$5:$D$15,2,FALSE)</f>
        <v>0</v>
      </c>
      <c r="BC64" s="46">
        <f>VLOOKUP(AM64,Calculations!$C$5:$D$15,2,FALSE)</f>
        <v>0</v>
      </c>
      <c r="BD64" s="46">
        <f>VLOOKUP(AO64,Calculations!$C$5:$D$15,2,FALSE)</f>
        <v>0</v>
      </c>
      <c r="BE64" s="46">
        <f>VLOOKUP(AP64,Calculations!$C$5:$D$15,2,FALSE)</f>
        <v>0</v>
      </c>
    </row>
    <row r="65" spans="1:57" ht="15" customHeight="1" x14ac:dyDescent="0.25">
      <c r="A65" s="47">
        <f t="shared" si="0"/>
        <v>0</v>
      </c>
      <c r="B65" s="1" t="str">
        <f>IF(ISBLANK(D65),"",IF(SUM(AW65:BE65)&lt;Calculations!$G$22,Calculations!$B$21,IF(SUM(AW65:BE65)&lt;Calculations!$G$23,Calculations!$B$22,IF(SUM(AW65:BE65)&lt;Calculations!$G$24,Calculations!$B$23,IF(SUM(AW65:BE65)&lt;Calculations!$G$25,Calculations!$B$24,IF(SUM(AW65:BE65)&gt;Calculations!$H$24,Calculations!$B$25,""))))))</f>
        <v/>
      </c>
      <c r="C65" s="35">
        <v>63</v>
      </c>
      <c r="D65" s="85"/>
      <c r="E65" s="86"/>
      <c r="F65" s="86"/>
      <c r="G65" s="87"/>
      <c r="H65" s="88"/>
      <c r="I65" s="89"/>
      <c r="J65" s="90"/>
      <c r="K65" s="87"/>
      <c r="L65" s="88"/>
      <c r="M65" s="91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4"/>
      <c r="AF65" s="95"/>
      <c r="AG65" s="89"/>
      <c r="AH65" s="90"/>
      <c r="AI65" s="90"/>
      <c r="AJ65" s="90"/>
      <c r="AK65" s="90"/>
      <c r="AL65" s="90"/>
      <c r="AM65" s="87"/>
      <c r="AN65" s="128"/>
      <c r="AO65" s="89"/>
      <c r="AP65" s="87"/>
      <c r="AQ65" s="95"/>
      <c r="AR65" s="96"/>
      <c r="AS65" s="97"/>
      <c r="AT65" s="5"/>
      <c r="AU65" s="40"/>
      <c r="AV65" s="40"/>
      <c r="AW65" s="46">
        <f>VLOOKUP(AG65,Calculations!$C$5:$D$15,2,FALSE)</f>
        <v>0</v>
      </c>
      <c r="AX65" s="46">
        <f>VLOOKUP(AH65,Calculations!$C$5:$D$15,2,FALSE)</f>
        <v>0</v>
      </c>
      <c r="AY65" s="46">
        <f>VLOOKUP(AI65,Calculations!$C$5:$D$15,2,FALSE)</f>
        <v>0</v>
      </c>
      <c r="AZ65" s="46">
        <f>VLOOKUP(AJ65,Calculations!$C$5:$D$15,2,FALSE)</f>
        <v>0</v>
      </c>
      <c r="BA65" s="46">
        <f>VLOOKUP(AK65,Calculations!$C$5:$D$15,2,FALSE)</f>
        <v>0</v>
      </c>
      <c r="BB65" s="46">
        <f>VLOOKUP(AL65,Calculations!$C$5:$D$15,2,FALSE)</f>
        <v>0</v>
      </c>
      <c r="BC65" s="46">
        <f>VLOOKUP(AM65,Calculations!$C$5:$D$15,2,FALSE)</f>
        <v>0</v>
      </c>
      <c r="BD65" s="46">
        <f>VLOOKUP(AO65,Calculations!$C$5:$D$15,2,FALSE)</f>
        <v>0</v>
      </c>
      <c r="BE65" s="46">
        <f>VLOOKUP(AP65,Calculations!$C$5:$D$15,2,FALSE)</f>
        <v>0</v>
      </c>
    </row>
    <row r="66" spans="1:57" ht="15" customHeight="1" x14ac:dyDescent="0.25">
      <c r="A66" s="47">
        <f t="shared" si="0"/>
        <v>0</v>
      </c>
      <c r="B66" s="1" t="str">
        <f>IF(ISBLANK(D66),"",IF(SUM(AW66:BE66)&lt;Calculations!$G$22,Calculations!$B$21,IF(SUM(AW66:BE66)&lt;Calculations!$G$23,Calculations!$B$22,IF(SUM(AW66:BE66)&lt;Calculations!$G$24,Calculations!$B$23,IF(SUM(AW66:BE66)&lt;Calculations!$G$25,Calculations!$B$24,IF(SUM(AW66:BE66)&gt;Calculations!$H$24,Calculations!$B$25,""))))))</f>
        <v/>
      </c>
      <c r="C66" s="35">
        <v>64</v>
      </c>
      <c r="D66" s="85"/>
      <c r="E66" s="86"/>
      <c r="F66" s="86"/>
      <c r="G66" s="87"/>
      <c r="H66" s="88"/>
      <c r="I66" s="89"/>
      <c r="J66" s="90"/>
      <c r="K66" s="87"/>
      <c r="L66" s="88"/>
      <c r="M66" s="91"/>
      <c r="N66" s="92"/>
      <c r="O66" s="92"/>
      <c r="P66" s="93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4"/>
      <c r="AF66" s="95"/>
      <c r="AG66" s="89"/>
      <c r="AH66" s="90"/>
      <c r="AI66" s="90"/>
      <c r="AJ66" s="90"/>
      <c r="AK66" s="90"/>
      <c r="AL66" s="90"/>
      <c r="AM66" s="87"/>
      <c r="AN66" s="128"/>
      <c r="AO66" s="89"/>
      <c r="AP66" s="87"/>
      <c r="AQ66" s="95"/>
      <c r="AR66" s="96"/>
      <c r="AS66" s="97"/>
      <c r="AT66" s="5"/>
      <c r="AU66" s="40"/>
      <c r="AV66" s="40"/>
      <c r="AW66" s="46">
        <f>VLOOKUP(AG66,Calculations!$C$5:$D$15,2,FALSE)</f>
        <v>0</v>
      </c>
      <c r="AX66" s="46">
        <f>VLOOKUP(AH66,Calculations!$C$5:$D$15,2,FALSE)</f>
        <v>0</v>
      </c>
      <c r="AY66" s="46">
        <f>VLOOKUP(AI66,Calculations!$C$5:$D$15,2,FALSE)</f>
        <v>0</v>
      </c>
      <c r="AZ66" s="46">
        <f>VLOOKUP(AJ66,Calculations!$C$5:$D$15,2,FALSE)</f>
        <v>0</v>
      </c>
      <c r="BA66" s="46">
        <f>VLOOKUP(AK66,Calculations!$C$5:$D$15,2,FALSE)</f>
        <v>0</v>
      </c>
      <c r="BB66" s="46">
        <f>VLOOKUP(AL66,Calculations!$C$5:$D$15,2,FALSE)</f>
        <v>0</v>
      </c>
      <c r="BC66" s="46">
        <f>VLOOKUP(AM66,Calculations!$C$5:$D$15,2,FALSE)</f>
        <v>0</v>
      </c>
      <c r="BD66" s="46">
        <f>VLOOKUP(AO66,Calculations!$C$5:$D$15,2,FALSE)</f>
        <v>0</v>
      </c>
      <c r="BE66" s="46">
        <f>VLOOKUP(AP66,Calculations!$C$5:$D$15,2,FALSE)</f>
        <v>0</v>
      </c>
    </row>
    <row r="67" spans="1:57" ht="15" customHeight="1" x14ac:dyDescent="0.25">
      <c r="A67" s="47">
        <f t="shared" si="0"/>
        <v>0</v>
      </c>
      <c r="B67" s="1" t="str">
        <f>IF(ISBLANK(D67),"",IF(SUM(AW67:BE67)&lt;Calculations!$G$22,Calculations!$B$21,IF(SUM(AW67:BE67)&lt;Calculations!$G$23,Calculations!$B$22,IF(SUM(AW67:BE67)&lt;Calculations!$G$24,Calculations!$B$23,IF(SUM(AW67:BE67)&lt;Calculations!$G$25,Calculations!$B$24,IF(SUM(AW67:BE67)&gt;Calculations!$H$24,Calculations!$B$25,""))))))</f>
        <v/>
      </c>
      <c r="C67" s="35">
        <v>65</v>
      </c>
      <c r="D67" s="85"/>
      <c r="E67" s="86"/>
      <c r="F67" s="86"/>
      <c r="G67" s="87"/>
      <c r="H67" s="88"/>
      <c r="I67" s="89"/>
      <c r="J67" s="90"/>
      <c r="K67" s="87"/>
      <c r="L67" s="88"/>
      <c r="M67" s="91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4"/>
      <c r="AF67" s="95"/>
      <c r="AG67" s="89"/>
      <c r="AH67" s="90"/>
      <c r="AI67" s="90"/>
      <c r="AJ67" s="90"/>
      <c r="AK67" s="90"/>
      <c r="AL67" s="90"/>
      <c r="AM67" s="87"/>
      <c r="AN67" s="128"/>
      <c r="AO67" s="89"/>
      <c r="AP67" s="87"/>
      <c r="AQ67" s="95"/>
      <c r="AR67" s="96"/>
      <c r="AS67" s="97"/>
      <c r="AT67" s="5"/>
      <c r="AU67" s="40"/>
      <c r="AV67" s="40"/>
      <c r="AW67" s="46">
        <f>VLOOKUP(AG67,Calculations!$C$5:$D$15,2,FALSE)</f>
        <v>0</v>
      </c>
      <c r="AX67" s="46">
        <f>VLOOKUP(AH67,Calculations!$C$5:$D$15,2,FALSE)</f>
        <v>0</v>
      </c>
      <c r="AY67" s="46">
        <f>VLOOKUP(AI67,Calculations!$C$5:$D$15,2,FALSE)</f>
        <v>0</v>
      </c>
      <c r="AZ67" s="46">
        <f>VLOOKUP(AJ67,Calculations!$C$5:$D$15,2,FALSE)</f>
        <v>0</v>
      </c>
      <c r="BA67" s="46">
        <f>VLOOKUP(AK67,Calculations!$C$5:$D$15,2,FALSE)</f>
        <v>0</v>
      </c>
      <c r="BB67" s="46">
        <f>VLOOKUP(AL67,Calculations!$C$5:$D$15,2,FALSE)</f>
        <v>0</v>
      </c>
      <c r="BC67" s="46">
        <f>VLOOKUP(AM67,Calculations!$C$5:$D$15,2,FALSE)</f>
        <v>0</v>
      </c>
      <c r="BD67" s="46">
        <f>VLOOKUP(AO67,Calculations!$C$5:$D$15,2,FALSE)</f>
        <v>0</v>
      </c>
      <c r="BE67" s="46">
        <f>VLOOKUP(AP67,Calculations!$C$5:$D$15,2,FALSE)</f>
        <v>0</v>
      </c>
    </row>
    <row r="68" spans="1:57" ht="15" customHeight="1" x14ac:dyDescent="0.25">
      <c r="A68" s="47">
        <f t="shared" ref="A68:A131" si="1">SUM(AW68:BE68)</f>
        <v>0</v>
      </c>
      <c r="B68" s="1" t="str">
        <f>IF(ISBLANK(D68),"",IF(SUM(AW68:BE68)&lt;Calculations!$G$22,Calculations!$B$21,IF(SUM(AW68:BE68)&lt;Calculations!$G$23,Calculations!$B$22,IF(SUM(AW68:BE68)&lt;Calculations!$G$24,Calculations!$B$23,IF(SUM(AW68:BE68)&lt;Calculations!$G$25,Calculations!$B$24,IF(SUM(AW68:BE68)&gt;Calculations!$H$24,Calculations!$B$25,""))))))</f>
        <v/>
      </c>
      <c r="C68" s="35">
        <v>66</v>
      </c>
      <c r="D68" s="85"/>
      <c r="E68" s="86"/>
      <c r="F68" s="86"/>
      <c r="G68" s="87"/>
      <c r="H68" s="88"/>
      <c r="I68" s="89"/>
      <c r="J68" s="100"/>
      <c r="K68" s="101"/>
      <c r="L68" s="88"/>
      <c r="M68" s="91"/>
      <c r="N68" s="92"/>
      <c r="O68" s="92"/>
      <c r="P68" s="93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4"/>
      <c r="AF68" s="95"/>
      <c r="AG68" s="89"/>
      <c r="AH68" s="90"/>
      <c r="AI68" s="90"/>
      <c r="AJ68" s="90"/>
      <c r="AK68" s="90"/>
      <c r="AL68" s="90"/>
      <c r="AM68" s="87"/>
      <c r="AN68" s="128"/>
      <c r="AO68" s="89"/>
      <c r="AP68" s="87"/>
      <c r="AQ68" s="95"/>
      <c r="AR68" s="96"/>
      <c r="AS68" s="97"/>
      <c r="AT68" s="5"/>
      <c r="AU68" s="40"/>
      <c r="AV68" s="40"/>
      <c r="AW68" s="46">
        <f>VLOOKUP(AG68,Calculations!$C$5:$D$15,2,FALSE)</f>
        <v>0</v>
      </c>
      <c r="AX68" s="46">
        <f>VLOOKUP(AH68,Calculations!$C$5:$D$15,2,FALSE)</f>
        <v>0</v>
      </c>
      <c r="AY68" s="46">
        <f>VLOOKUP(AI68,Calculations!$C$5:$D$15,2,FALSE)</f>
        <v>0</v>
      </c>
      <c r="AZ68" s="46">
        <f>VLOOKUP(AJ68,Calculations!$C$5:$D$15,2,FALSE)</f>
        <v>0</v>
      </c>
      <c r="BA68" s="46">
        <f>VLOOKUP(AK68,Calculations!$C$5:$D$15,2,FALSE)</f>
        <v>0</v>
      </c>
      <c r="BB68" s="46">
        <f>VLOOKUP(AL68,Calculations!$C$5:$D$15,2,FALSE)</f>
        <v>0</v>
      </c>
      <c r="BC68" s="46">
        <f>VLOOKUP(AM68,Calculations!$C$5:$D$15,2,FALSE)</f>
        <v>0</v>
      </c>
      <c r="BD68" s="46">
        <f>VLOOKUP(AO68,Calculations!$C$5:$D$15,2,FALSE)</f>
        <v>0</v>
      </c>
      <c r="BE68" s="46">
        <f>VLOOKUP(AP68,Calculations!$C$5:$D$15,2,FALSE)</f>
        <v>0</v>
      </c>
    </row>
    <row r="69" spans="1:57" ht="15" customHeight="1" x14ac:dyDescent="0.25">
      <c r="A69" s="47">
        <f t="shared" si="1"/>
        <v>0</v>
      </c>
      <c r="B69" s="1" t="str">
        <f>IF(ISBLANK(D69),"",IF(SUM(AW69:BE69)&lt;Calculations!$G$22,Calculations!$B$21,IF(SUM(AW69:BE69)&lt;Calculations!$G$23,Calculations!$B$22,IF(SUM(AW69:BE69)&lt;Calculations!$G$24,Calculations!$B$23,IF(SUM(AW69:BE69)&lt;Calculations!$G$25,Calculations!$B$24,IF(SUM(AW69:BE69)&gt;Calculations!$H$24,Calculations!$B$25,""))))))</f>
        <v/>
      </c>
      <c r="C69" s="35">
        <v>67</v>
      </c>
      <c r="D69" s="85"/>
      <c r="E69" s="86"/>
      <c r="F69" s="86"/>
      <c r="G69" s="87"/>
      <c r="H69" s="88"/>
      <c r="I69" s="89"/>
      <c r="J69" s="90"/>
      <c r="K69" s="87"/>
      <c r="L69" s="88"/>
      <c r="M69" s="91"/>
      <c r="N69" s="92"/>
      <c r="O69" s="92"/>
      <c r="P69" s="93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3"/>
      <c r="AD69" s="92"/>
      <c r="AE69" s="94"/>
      <c r="AF69" s="95"/>
      <c r="AG69" s="89"/>
      <c r="AH69" s="90"/>
      <c r="AI69" s="90"/>
      <c r="AJ69" s="90"/>
      <c r="AK69" s="90"/>
      <c r="AL69" s="90"/>
      <c r="AM69" s="87"/>
      <c r="AN69" s="128"/>
      <c r="AO69" s="89"/>
      <c r="AP69" s="87"/>
      <c r="AQ69" s="95"/>
      <c r="AR69" s="96"/>
      <c r="AS69" s="97"/>
      <c r="AT69" s="5"/>
      <c r="AU69" s="40"/>
      <c r="AV69" s="40"/>
      <c r="AW69" s="46">
        <f>VLOOKUP(AG69,Calculations!$C$5:$D$15,2,FALSE)</f>
        <v>0</v>
      </c>
      <c r="AX69" s="46">
        <f>VLOOKUP(AH69,Calculations!$C$5:$D$15,2,FALSE)</f>
        <v>0</v>
      </c>
      <c r="AY69" s="46">
        <f>VLOOKUP(AI69,Calculations!$C$5:$D$15,2,FALSE)</f>
        <v>0</v>
      </c>
      <c r="AZ69" s="46">
        <f>VLOOKUP(AJ69,Calculations!$C$5:$D$15,2,FALSE)</f>
        <v>0</v>
      </c>
      <c r="BA69" s="46">
        <f>VLOOKUP(AK69,Calculations!$C$5:$D$15,2,FALSE)</f>
        <v>0</v>
      </c>
      <c r="BB69" s="46">
        <f>VLOOKUP(AL69,Calculations!$C$5:$D$15,2,FALSE)</f>
        <v>0</v>
      </c>
      <c r="BC69" s="46">
        <f>VLOOKUP(AM69,Calculations!$C$5:$D$15,2,FALSE)</f>
        <v>0</v>
      </c>
      <c r="BD69" s="46">
        <f>VLOOKUP(AO69,Calculations!$C$5:$D$15,2,FALSE)</f>
        <v>0</v>
      </c>
      <c r="BE69" s="46">
        <f>VLOOKUP(AP69,Calculations!$C$5:$D$15,2,FALSE)</f>
        <v>0</v>
      </c>
    </row>
    <row r="70" spans="1:57" ht="15" customHeight="1" x14ac:dyDescent="0.25">
      <c r="A70" s="47">
        <f t="shared" si="1"/>
        <v>0</v>
      </c>
      <c r="B70" s="1" t="str">
        <f>IF(ISBLANK(D70),"",IF(SUM(AW70:BE70)&lt;Calculations!$G$22,Calculations!$B$21,IF(SUM(AW70:BE70)&lt;Calculations!$G$23,Calculations!$B$22,IF(SUM(AW70:BE70)&lt;Calculations!$G$24,Calculations!$B$23,IF(SUM(AW70:BE70)&lt;Calculations!$G$25,Calculations!$B$24,IF(SUM(AW70:BE70)&gt;Calculations!$H$24,Calculations!$B$25,""))))))</f>
        <v/>
      </c>
      <c r="C70" s="35">
        <v>68</v>
      </c>
      <c r="D70" s="85"/>
      <c r="E70" s="86"/>
      <c r="F70" s="86"/>
      <c r="G70" s="87"/>
      <c r="H70" s="88"/>
      <c r="I70" s="89"/>
      <c r="J70" s="108"/>
      <c r="K70" s="101"/>
      <c r="L70" s="88"/>
      <c r="M70" s="91"/>
      <c r="N70" s="93"/>
      <c r="O70" s="92"/>
      <c r="P70" s="93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4"/>
      <c r="AF70" s="95"/>
      <c r="AG70" s="89"/>
      <c r="AH70" s="90"/>
      <c r="AI70" s="90"/>
      <c r="AJ70" s="90"/>
      <c r="AK70" s="90"/>
      <c r="AL70" s="90"/>
      <c r="AM70" s="87"/>
      <c r="AN70" s="128"/>
      <c r="AO70" s="96"/>
      <c r="AP70" s="97"/>
      <c r="AQ70" s="95"/>
      <c r="AR70" s="96"/>
      <c r="AS70" s="97"/>
      <c r="AT70" s="5"/>
      <c r="AU70" s="40"/>
      <c r="AV70" s="40"/>
      <c r="AW70" s="46">
        <f>VLOOKUP(AG70,Calculations!$C$5:$D$15,2,FALSE)</f>
        <v>0</v>
      </c>
      <c r="AX70" s="46">
        <f>VLOOKUP(AH70,Calculations!$C$5:$D$15,2,FALSE)</f>
        <v>0</v>
      </c>
      <c r="AY70" s="46">
        <f>VLOOKUP(AI70,Calculations!$C$5:$D$15,2,FALSE)</f>
        <v>0</v>
      </c>
      <c r="AZ70" s="46">
        <f>VLOOKUP(AJ70,Calculations!$C$5:$D$15,2,FALSE)</f>
        <v>0</v>
      </c>
      <c r="BA70" s="46">
        <f>VLOOKUP(AK70,Calculations!$C$5:$D$15,2,FALSE)</f>
        <v>0</v>
      </c>
      <c r="BB70" s="46">
        <f>VLOOKUP(AL70,Calculations!$C$5:$D$15,2,FALSE)</f>
        <v>0</v>
      </c>
      <c r="BC70" s="46">
        <f>VLOOKUP(AM70,Calculations!$C$5:$D$15,2,FALSE)</f>
        <v>0</v>
      </c>
      <c r="BD70" s="46">
        <f>VLOOKUP(AO70,Calculations!$C$5:$D$15,2,FALSE)</f>
        <v>0</v>
      </c>
      <c r="BE70" s="46">
        <f>VLOOKUP(AP70,Calculations!$C$5:$D$15,2,FALSE)</f>
        <v>0</v>
      </c>
    </row>
    <row r="71" spans="1:57" ht="15" customHeight="1" x14ac:dyDescent="0.25">
      <c r="A71" s="47">
        <f t="shared" si="1"/>
        <v>0</v>
      </c>
      <c r="B71" s="1" t="str">
        <f>IF(ISBLANK(D71),"",IF(SUM(AW71:BE71)&lt;Calculations!$G$22,Calculations!$B$21,IF(SUM(AW71:BE71)&lt;Calculations!$G$23,Calculations!$B$22,IF(SUM(AW71:BE71)&lt;Calculations!$G$24,Calculations!$B$23,IF(SUM(AW71:BE71)&lt;Calculations!$G$25,Calculations!$B$24,IF(SUM(AW71:BE71)&gt;Calculations!$H$24,Calculations!$B$25,""))))))</f>
        <v/>
      </c>
      <c r="C71" s="35">
        <v>69</v>
      </c>
      <c r="D71" s="85"/>
      <c r="E71" s="86"/>
      <c r="F71" s="86"/>
      <c r="G71" s="87"/>
      <c r="H71" s="88"/>
      <c r="I71" s="89"/>
      <c r="J71" s="90"/>
      <c r="K71" s="87"/>
      <c r="L71" s="88"/>
      <c r="M71" s="91"/>
      <c r="N71" s="93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4"/>
      <c r="AF71" s="95"/>
      <c r="AG71" s="89"/>
      <c r="AH71" s="90"/>
      <c r="AI71" s="90"/>
      <c r="AJ71" s="90"/>
      <c r="AK71" s="90"/>
      <c r="AL71" s="90"/>
      <c r="AM71" s="87"/>
      <c r="AN71" s="128"/>
      <c r="AO71" s="89"/>
      <c r="AP71" s="87"/>
      <c r="AQ71" s="95"/>
      <c r="AR71" s="96"/>
      <c r="AS71" s="97"/>
      <c r="AT71" s="5"/>
      <c r="AU71" s="40"/>
      <c r="AV71" s="40"/>
      <c r="AW71" s="46">
        <f>VLOOKUP(AG71,Calculations!$C$5:$D$15,2,FALSE)</f>
        <v>0</v>
      </c>
      <c r="AX71" s="46">
        <f>VLOOKUP(AH71,Calculations!$C$5:$D$15,2,FALSE)</f>
        <v>0</v>
      </c>
      <c r="AY71" s="46">
        <f>VLOOKUP(AI71,Calculations!$C$5:$D$15,2,FALSE)</f>
        <v>0</v>
      </c>
      <c r="AZ71" s="46">
        <f>VLOOKUP(AJ71,Calculations!$C$5:$D$15,2,FALSE)</f>
        <v>0</v>
      </c>
      <c r="BA71" s="46">
        <f>VLOOKUP(AK71,Calculations!$C$5:$D$15,2,FALSE)</f>
        <v>0</v>
      </c>
      <c r="BB71" s="46">
        <f>VLOOKUP(AL71,Calculations!$C$5:$D$15,2,FALSE)</f>
        <v>0</v>
      </c>
      <c r="BC71" s="46">
        <f>VLOOKUP(AM71,Calculations!$C$5:$D$15,2,FALSE)</f>
        <v>0</v>
      </c>
      <c r="BD71" s="46">
        <f>VLOOKUP(AO71,Calculations!$C$5:$D$15,2,FALSE)</f>
        <v>0</v>
      </c>
      <c r="BE71" s="46">
        <f>VLOOKUP(AP71,Calculations!$C$5:$D$15,2,FALSE)</f>
        <v>0</v>
      </c>
    </row>
    <row r="72" spans="1:57" ht="15" customHeight="1" x14ac:dyDescent="0.25">
      <c r="A72" s="47">
        <f t="shared" si="1"/>
        <v>0</v>
      </c>
      <c r="B72" s="1" t="str">
        <f>IF(ISBLANK(D72),"",IF(SUM(AW72:BE72)&lt;Calculations!$G$22,Calculations!$B$21,IF(SUM(AW72:BE72)&lt;Calculations!$G$23,Calculations!$B$22,IF(SUM(AW72:BE72)&lt;Calculations!$G$24,Calculations!$B$23,IF(SUM(AW72:BE72)&lt;Calculations!$G$25,Calculations!$B$24,IF(SUM(AW72:BE72)&gt;Calculations!$H$24,Calculations!$B$25,""))))))</f>
        <v/>
      </c>
      <c r="C72" s="35">
        <v>70</v>
      </c>
      <c r="D72" s="85"/>
      <c r="E72" s="86"/>
      <c r="F72" s="86"/>
      <c r="G72" s="87"/>
      <c r="H72" s="88"/>
      <c r="I72" s="89"/>
      <c r="J72" s="90"/>
      <c r="K72" s="87"/>
      <c r="L72" s="88"/>
      <c r="M72" s="91"/>
      <c r="N72" s="92"/>
      <c r="O72" s="92"/>
      <c r="P72" s="93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4"/>
      <c r="AF72" s="95"/>
      <c r="AG72" s="89"/>
      <c r="AH72" s="90"/>
      <c r="AI72" s="90"/>
      <c r="AJ72" s="90"/>
      <c r="AK72" s="90"/>
      <c r="AL72" s="90"/>
      <c r="AM72" s="87"/>
      <c r="AN72" s="128"/>
      <c r="AO72" s="89"/>
      <c r="AP72" s="87"/>
      <c r="AQ72" s="95"/>
      <c r="AR72" s="96"/>
      <c r="AS72" s="97"/>
      <c r="AT72" s="5"/>
      <c r="AU72" s="40"/>
      <c r="AV72" s="40"/>
      <c r="AW72" s="46">
        <f>VLOOKUP(AG72,Calculations!$C$5:$D$15,2,FALSE)</f>
        <v>0</v>
      </c>
      <c r="AX72" s="46">
        <f>VLOOKUP(AH72,Calculations!$C$5:$D$15,2,FALSE)</f>
        <v>0</v>
      </c>
      <c r="AY72" s="46">
        <f>VLOOKUP(AI72,Calculations!$C$5:$D$15,2,FALSE)</f>
        <v>0</v>
      </c>
      <c r="AZ72" s="46">
        <f>VLOOKUP(AJ72,Calculations!$C$5:$D$15,2,FALSE)</f>
        <v>0</v>
      </c>
      <c r="BA72" s="46">
        <f>VLOOKUP(AK72,Calculations!$C$5:$D$15,2,FALSE)</f>
        <v>0</v>
      </c>
      <c r="BB72" s="46">
        <f>VLOOKUP(AL72,Calculations!$C$5:$D$15,2,FALSE)</f>
        <v>0</v>
      </c>
      <c r="BC72" s="46">
        <f>VLOOKUP(AM72,Calculations!$C$5:$D$15,2,FALSE)</f>
        <v>0</v>
      </c>
      <c r="BD72" s="46">
        <f>VLOOKUP(AO72,Calculations!$C$5:$D$15,2,FALSE)</f>
        <v>0</v>
      </c>
      <c r="BE72" s="46">
        <f>VLOOKUP(AP72,Calculations!$C$5:$D$15,2,FALSE)</f>
        <v>0</v>
      </c>
    </row>
    <row r="73" spans="1:57" ht="15" customHeight="1" x14ac:dyDescent="0.25">
      <c r="A73" s="47">
        <f t="shared" si="1"/>
        <v>0</v>
      </c>
      <c r="B73" s="1" t="str">
        <f>IF(ISBLANK(D73),"",IF(SUM(AW73:BE73)&lt;Calculations!$G$22,Calculations!$B$21,IF(SUM(AW73:BE73)&lt;Calculations!$G$23,Calculations!$B$22,IF(SUM(AW73:BE73)&lt;Calculations!$G$24,Calculations!$B$23,IF(SUM(AW73:BE73)&lt;Calculations!$G$25,Calculations!$B$24,IF(SUM(AW73:BE73)&gt;Calculations!$H$24,Calculations!$B$25,""))))))</f>
        <v/>
      </c>
      <c r="C73" s="35">
        <v>71</v>
      </c>
      <c r="D73" s="85"/>
      <c r="E73" s="86"/>
      <c r="F73" s="86"/>
      <c r="G73" s="87"/>
      <c r="H73" s="88"/>
      <c r="I73" s="89"/>
      <c r="J73" s="90"/>
      <c r="K73" s="87"/>
      <c r="L73" s="88"/>
      <c r="M73" s="91"/>
      <c r="N73" s="92"/>
      <c r="O73" s="92"/>
      <c r="P73" s="93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4"/>
      <c r="AF73" s="95"/>
      <c r="AG73" s="89"/>
      <c r="AH73" s="90"/>
      <c r="AI73" s="90"/>
      <c r="AJ73" s="90"/>
      <c r="AK73" s="90"/>
      <c r="AL73" s="90"/>
      <c r="AM73" s="87"/>
      <c r="AN73" s="128"/>
      <c r="AO73" s="89"/>
      <c r="AP73" s="87"/>
      <c r="AQ73" s="95"/>
      <c r="AR73" s="96"/>
      <c r="AS73" s="97"/>
      <c r="AT73" s="5"/>
      <c r="AU73" s="40"/>
      <c r="AV73" s="40"/>
      <c r="AW73" s="46">
        <f>VLOOKUP(AG73,Calculations!$C$5:$D$15,2,FALSE)</f>
        <v>0</v>
      </c>
      <c r="AX73" s="46">
        <f>VLOOKUP(AH73,Calculations!$C$5:$D$15,2,FALSE)</f>
        <v>0</v>
      </c>
      <c r="AY73" s="46">
        <f>VLOOKUP(AI73,Calculations!$C$5:$D$15,2,FALSE)</f>
        <v>0</v>
      </c>
      <c r="AZ73" s="46">
        <f>VLOOKUP(AJ73,Calculations!$C$5:$D$15,2,FALSE)</f>
        <v>0</v>
      </c>
      <c r="BA73" s="46">
        <f>VLOOKUP(AK73,Calculations!$C$5:$D$15,2,FALSE)</f>
        <v>0</v>
      </c>
      <c r="BB73" s="46">
        <f>VLOOKUP(AL73,Calculations!$C$5:$D$15,2,FALSE)</f>
        <v>0</v>
      </c>
      <c r="BC73" s="46">
        <f>VLOOKUP(AM73,Calculations!$C$5:$D$15,2,FALSE)</f>
        <v>0</v>
      </c>
      <c r="BD73" s="46">
        <f>VLOOKUP(AO73,Calculations!$C$5:$D$15,2,FALSE)</f>
        <v>0</v>
      </c>
      <c r="BE73" s="46">
        <f>VLOOKUP(AP73,Calculations!$C$5:$D$15,2,FALSE)</f>
        <v>0</v>
      </c>
    </row>
    <row r="74" spans="1:57" ht="15" customHeight="1" x14ac:dyDescent="0.25">
      <c r="A74" s="47">
        <f t="shared" si="1"/>
        <v>0</v>
      </c>
      <c r="B74" s="1" t="str">
        <f>IF(ISBLANK(D74),"",IF(SUM(AW74:BE74)&lt;Calculations!$G$22,Calculations!$B$21,IF(SUM(AW74:BE74)&lt;Calculations!$G$23,Calculations!$B$22,IF(SUM(AW74:BE74)&lt;Calculations!$G$24,Calculations!$B$23,IF(SUM(AW74:BE74)&lt;Calculations!$G$25,Calculations!$B$24,IF(SUM(AW74:BE74)&gt;Calculations!$H$24,Calculations!$B$25,""))))))</f>
        <v/>
      </c>
      <c r="C74" s="35">
        <v>72</v>
      </c>
      <c r="D74" s="85"/>
      <c r="E74" s="86"/>
      <c r="F74" s="86"/>
      <c r="G74" s="87"/>
      <c r="H74" s="88"/>
      <c r="I74" s="89"/>
      <c r="J74" s="90"/>
      <c r="K74" s="87"/>
      <c r="L74" s="88"/>
      <c r="M74" s="91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4"/>
      <c r="AF74" s="95"/>
      <c r="AG74" s="89"/>
      <c r="AH74" s="90"/>
      <c r="AI74" s="90"/>
      <c r="AJ74" s="90"/>
      <c r="AK74" s="90"/>
      <c r="AL74" s="90"/>
      <c r="AM74" s="87"/>
      <c r="AN74" s="128"/>
      <c r="AO74" s="89"/>
      <c r="AP74" s="87"/>
      <c r="AQ74" s="95"/>
      <c r="AR74" s="96"/>
      <c r="AS74" s="97"/>
      <c r="AT74" s="5"/>
      <c r="AU74" s="40"/>
      <c r="AV74" s="40"/>
      <c r="AW74" s="46">
        <f>VLOOKUP(AG74,Calculations!$C$5:$D$15,2,FALSE)</f>
        <v>0</v>
      </c>
      <c r="AX74" s="46">
        <f>VLOOKUP(AH74,Calculations!$C$5:$D$15,2,FALSE)</f>
        <v>0</v>
      </c>
      <c r="AY74" s="46">
        <f>VLOOKUP(AI74,Calculations!$C$5:$D$15,2,FALSE)</f>
        <v>0</v>
      </c>
      <c r="AZ74" s="46">
        <f>VLOOKUP(AJ74,Calculations!$C$5:$D$15,2,FALSE)</f>
        <v>0</v>
      </c>
      <c r="BA74" s="46">
        <f>VLOOKUP(AK74,Calculations!$C$5:$D$15,2,FALSE)</f>
        <v>0</v>
      </c>
      <c r="BB74" s="46">
        <f>VLOOKUP(AL74,Calculations!$C$5:$D$15,2,FALSE)</f>
        <v>0</v>
      </c>
      <c r="BC74" s="46">
        <f>VLOOKUP(AM74,Calculations!$C$5:$D$15,2,FALSE)</f>
        <v>0</v>
      </c>
      <c r="BD74" s="46">
        <f>VLOOKUP(AO74,Calculations!$C$5:$D$15,2,FALSE)</f>
        <v>0</v>
      </c>
      <c r="BE74" s="46">
        <f>VLOOKUP(AP74,Calculations!$C$5:$D$15,2,FALSE)</f>
        <v>0</v>
      </c>
    </row>
    <row r="75" spans="1:57" ht="15" customHeight="1" x14ac:dyDescent="0.25">
      <c r="A75" s="47">
        <f t="shared" si="1"/>
        <v>0</v>
      </c>
      <c r="B75" s="1" t="str">
        <f>IF(ISBLANK(D75),"",IF(SUM(AW75:BE75)&lt;Calculations!$G$22,Calculations!$B$21,IF(SUM(AW75:BE75)&lt;Calculations!$G$23,Calculations!$B$22,IF(SUM(AW75:BE75)&lt;Calculations!$G$24,Calculations!$B$23,IF(SUM(AW75:BE75)&lt;Calculations!$G$25,Calculations!$B$24,IF(SUM(AW75:BE75)&gt;Calculations!$H$24,Calculations!$B$25,""))))))</f>
        <v/>
      </c>
      <c r="C75" s="35">
        <v>73</v>
      </c>
      <c r="D75" s="85"/>
      <c r="E75" s="86"/>
      <c r="F75" s="86"/>
      <c r="G75" s="87"/>
      <c r="H75" s="88"/>
      <c r="I75" s="89"/>
      <c r="J75" s="106"/>
      <c r="K75" s="107"/>
      <c r="L75" s="88"/>
      <c r="M75" s="91"/>
      <c r="N75" s="93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4"/>
      <c r="AF75" s="95"/>
      <c r="AG75" s="89"/>
      <c r="AH75" s="90"/>
      <c r="AI75" s="90"/>
      <c r="AJ75" s="90"/>
      <c r="AK75" s="90"/>
      <c r="AL75" s="90"/>
      <c r="AM75" s="87"/>
      <c r="AN75" s="128"/>
      <c r="AO75" s="89"/>
      <c r="AP75" s="87"/>
      <c r="AQ75" s="95"/>
      <c r="AR75" s="96"/>
      <c r="AS75" s="97"/>
      <c r="AT75" s="5"/>
      <c r="AU75" s="40"/>
      <c r="AV75" s="40"/>
      <c r="AW75" s="46">
        <f>VLOOKUP(AG75,Calculations!$C$5:$D$15,2,FALSE)</f>
        <v>0</v>
      </c>
      <c r="AX75" s="46">
        <f>VLOOKUP(AH75,Calculations!$C$5:$D$15,2,FALSE)</f>
        <v>0</v>
      </c>
      <c r="AY75" s="46">
        <f>VLOOKUP(AI75,Calculations!$C$5:$D$15,2,FALSE)</f>
        <v>0</v>
      </c>
      <c r="AZ75" s="46">
        <f>VLOOKUP(AJ75,Calculations!$C$5:$D$15,2,FALSE)</f>
        <v>0</v>
      </c>
      <c r="BA75" s="46">
        <f>VLOOKUP(AK75,Calculations!$C$5:$D$15,2,FALSE)</f>
        <v>0</v>
      </c>
      <c r="BB75" s="46">
        <f>VLOOKUP(AL75,Calculations!$C$5:$D$15,2,FALSE)</f>
        <v>0</v>
      </c>
      <c r="BC75" s="46">
        <f>VLOOKUP(AM75,Calculations!$C$5:$D$15,2,FALSE)</f>
        <v>0</v>
      </c>
      <c r="BD75" s="46">
        <f>VLOOKUP(AO75,Calculations!$C$5:$D$15,2,FALSE)</f>
        <v>0</v>
      </c>
      <c r="BE75" s="46">
        <f>VLOOKUP(AP75,Calculations!$C$5:$D$15,2,FALSE)</f>
        <v>0</v>
      </c>
    </row>
    <row r="76" spans="1:57" ht="15" customHeight="1" x14ac:dyDescent="0.25">
      <c r="A76" s="47">
        <f t="shared" si="1"/>
        <v>0</v>
      </c>
      <c r="B76" s="1" t="str">
        <f>IF(ISBLANK(D76),"",IF(SUM(AW76:BE76)&lt;Calculations!$G$22,Calculations!$B$21,IF(SUM(AW76:BE76)&lt;Calculations!$G$23,Calculations!$B$22,IF(SUM(AW76:BE76)&lt;Calculations!$G$24,Calculations!$B$23,IF(SUM(AW76:BE76)&lt;Calculations!$G$25,Calculations!$B$24,IF(SUM(AW76:BE76)&gt;Calculations!$H$24,Calculations!$B$25,""))))))</f>
        <v/>
      </c>
      <c r="C76" s="35">
        <v>74</v>
      </c>
      <c r="D76" s="85"/>
      <c r="E76" s="86"/>
      <c r="F76" s="86"/>
      <c r="G76" s="87"/>
      <c r="H76" s="88"/>
      <c r="I76" s="89"/>
      <c r="J76" s="90"/>
      <c r="K76" s="87"/>
      <c r="L76" s="88"/>
      <c r="M76" s="91"/>
      <c r="N76" s="102"/>
      <c r="O76" s="92"/>
      <c r="P76" s="93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4"/>
      <c r="AF76" s="95"/>
      <c r="AG76" s="89"/>
      <c r="AH76" s="90"/>
      <c r="AI76" s="90"/>
      <c r="AJ76" s="90"/>
      <c r="AK76" s="90"/>
      <c r="AL76" s="90"/>
      <c r="AM76" s="87"/>
      <c r="AN76" s="128"/>
      <c r="AO76" s="89"/>
      <c r="AP76" s="87"/>
      <c r="AQ76" s="95"/>
      <c r="AR76" s="96"/>
      <c r="AS76" s="97"/>
      <c r="AT76" s="5"/>
      <c r="AU76" s="40"/>
      <c r="AV76" s="40"/>
      <c r="AW76" s="46">
        <f>VLOOKUP(AG76,Calculations!$C$5:$D$15,2,FALSE)</f>
        <v>0</v>
      </c>
      <c r="AX76" s="46">
        <f>VLOOKUP(AH76,Calculations!$C$5:$D$15,2,FALSE)</f>
        <v>0</v>
      </c>
      <c r="AY76" s="46">
        <f>VLOOKUP(AI76,Calculations!$C$5:$D$15,2,FALSE)</f>
        <v>0</v>
      </c>
      <c r="AZ76" s="46">
        <f>VLOOKUP(AJ76,Calculations!$C$5:$D$15,2,FALSE)</f>
        <v>0</v>
      </c>
      <c r="BA76" s="46">
        <f>VLOOKUP(AK76,Calculations!$C$5:$D$15,2,FALSE)</f>
        <v>0</v>
      </c>
      <c r="BB76" s="46">
        <f>VLOOKUP(AL76,Calculations!$C$5:$D$15,2,FALSE)</f>
        <v>0</v>
      </c>
      <c r="BC76" s="46">
        <f>VLOOKUP(AM76,Calculations!$C$5:$D$15,2,FALSE)</f>
        <v>0</v>
      </c>
      <c r="BD76" s="46">
        <f>VLOOKUP(AO76,Calculations!$C$5:$D$15,2,FALSE)</f>
        <v>0</v>
      </c>
      <c r="BE76" s="46">
        <f>VLOOKUP(AP76,Calculations!$C$5:$D$15,2,FALSE)</f>
        <v>0</v>
      </c>
    </row>
    <row r="77" spans="1:57" ht="15" customHeight="1" x14ac:dyDescent="0.25">
      <c r="A77" s="47">
        <f t="shared" si="1"/>
        <v>0</v>
      </c>
      <c r="B77" s="1" t="str">
        <f>IF(ISBLANK(D77),"",IF(SUM(AW77:BE77)&lt;Calculations!$G$22,Calculations!$B$21,IF(SUM(AW77:BE77)&lt;Calculations!$G$23,Calculations!$B$22,IF(SUM(AW77:BE77)&lt;Calculations!$G$24,Calculations!$B$23,IF(SUM(AW77:BE77)&lt;Calculations!$G$25,Calculations!$B$24,IF(SUM(AW77:BE77)&gt;Calculations!$H$24,Calculations!$B$25,""))))))</f>
        <v/>
      </c>
      <c r="C77" s="35">
        <v>75</v>
      </c>
      <c r="D77" s="85"/>
      <c r="E77" s="86"/>
      <c r="F77" s="86"/>
      <c r="G77" s="87"/>
      <c r="H77" s="88"/>
      <c r="I77" s="89"/>
      <c r="J77" s="90"/>
      <c r="K77" s="87"/>
      <c r="L77" s="88"/>
      <c r="M77" s="91"/>
      <c r="N77" s="92"/>
      <c r="O77" s="92"/>
      <c r="P77" s="93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4"/>
      <c r="AF77" s="95"/>
      <c r="AG77" s="89"/>
      <c r="AH77" s="90"/>
      <c r="AI77" s="90"/>
      <c r="AJ77" s="90"/>
      <c r="AK77" s="90"/>
      <c r="AL77" s="90"/>
      <c r="AM77" s="87"/>
      <c r="AN77" s="128"/>
      <c r="AO77" s="89"/>
      <c r="AP77" s="87"/>
      <c r="AQ77" s="95"/>
      <c r="AR77" s="96"/>
      <c r="AS77" s="97"/>
      <c r="AT77" s="5"/>
      <c r="AU77" s="40"/>
      <c r="AV77" s="40"/>
      <c r="AW77" s="46">
        <f>VLOOKUP(AG77,Calculations!$C$5:$D$15,2,FALSE)</f>
        <v>0</v>
      </c>
      <c r="AX77" s="46">
        <f>VLOOKUP(AH77,Calculations!$C$5:$D$15,2,FALSE)</f>
        <v>0</v>
      </c>
      <c r="AY77" s="46">
        <f>VLOOKUP(AI77,Calculations!$C$5:$D$15,2,FALSE)</f>
        <v>0</v>
      </c>
      <c r="AZ77" s="46">
        <f>VLOOKUP(AJ77,Calculations!$C$5:$D$15,2,FALSE)</f>
        <v>0</v>
      </c>
      <c r="BA77" s="46">
        <f>VLOOKUP(AK77,Calculations!$C$5:$D$15,2,FALSE)</f>
        <v>0</v>
      </c>
      <c r="BB77" s="46">
        <f>VLOOKUP(AL77,Calculations!$C$5:$D$15,2,FALSE)</f>
        <v>0</v>
      </c>
      <c r="BC77" s="46">
        <f>VLOOKUP(AM77,Calculations!$C$5:$D$15,2,FALSE)</f>
        <v>0</v>
      </c>
      <c r="BD77" s="46">
        <f>VLOOKUP(AO77,Calculations!$C$5:$D$15,2,FALSE)</f>
        <v>0</v>
      </c>
      <c r="BE77" s="46">
        <f>VLOOKUP(AP77,Calculations!$C$5:$D$15,2,FALSE)</f>
        <v>0</v>
      </c>
    </row>
    <row r="78" spans="1:57" ht="15" customHeight="1" x14ac:dyDescent="0.25">
      <c r="A78" s="47">
        <f t="shared" si="1"/>
        <v>0</v>
      </c>
      <c r="B78" s="1" t="str">
        <f>IF(ISBLANK(D78),"",IF(SUM(AW78:BE78)&lt;Calculations!$G$22,Calculations!$B$21,IF(SUM(AW78:BE78)&lt;Calculations!$G$23,Calculations!$B$22,IF(SUM(AW78:BE78)&lt;Calculations!$G$24,Calculations!$B$23,IF(SUM(AW78:BE78)&lt;Calculations!$G$25,Calculations!$B$24,IF(SUM(AW78:BE78)&gt;Calculations!$H$24,Calculations!$B$25,""))))))</f>
        <v/>
      </c>
      <c r="C78" s="35">
        <v>76</v>
      </c>
      <c r="D78" s="85"/>
      <c r="E78" s="86"/>
      <c r="F78" s="86"/>
      <c r="G78" s="87"/>
      <c r="H78" s="88"/>
      <c r="I78" s="89"/>
      <c r="J78" s="106"/>
      <c r="K78" s="107"/>
      <c r="L78" s="88"/>
      <c r="M78" s="91"/>
      <c r="N78" s="92"/>
      <c r="O78" s="92"/>
      <c r="P78" s="93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4"/>
      <c r="AF78" s="95"/>
      <c r="AG78" s="89"/>
      <c r="AH78" s="90"/>
      <c r="AI78" s="90"/>
      <c r="AJ78" s="90"/>
      <c r="AK78" s="90"/>
      <c r="AL78" s="90"/>
      <c r="AM78" s="87"/>
      <c r="AN78" s="128"/>
      <c r="AO78" s="89"/>
      <c r="AP78" s="87"/>
      <c r="AQ78" s="95"/>
      <c r="AR78" s="96"/>
      <c r="AS78" s="97"/>
      <c r="AT78" s="5"/>
      <c r="AU78" s="40"/>
      <c r="AV78" s="40"/>
      <c r="AW78" s="46">
        <f>VLOOKUP(AG78,Calculations!$C$5:$D$15,2,FALSE)</f>
        <v>0</v>
      </c>
      <c r="AX78" s="46">
        <f>VLOOKUP(AH78,Calculations!$C$5:$D$15,2,FALSE)</f>
        <v>0</v>
      </c>
      <c r="AY78" s="46">
        <f>VLOOKUP(AI78,Calculations!$C$5:$D$15,2,FALSE)</f>
        <v>0</v>
      </c>
      <c r="AZ78" s="46">
        <f>VLOOKUP(AJ78,Calculations!$C$5:$D$15,2,FALSE)</f>
        <v>0</v>
      </c>
      <c r="BA78" s="46">
        <f>VLOOKUP(AK78,Calculations!$C$5:$D$15,2,FALSE)</f>
        <v>0</v>
      </c>
      <c r="BB78" s="46">
        <f>VLOOKUP(AL78,Calculations!$C$5:$D$15,2,FALSE)</f>
        <v>0</v>
      </c>
      <c r="BC78" s="46">
        <f>VLOOKUP(AM78,Calculations!$C$5:$D$15,2,FALSE)</f>
        <v>0</v>
      </c>
      <c r="BD78" s="46">
        <f>VLOOKUP(AO78,Calculations!$C$5:$D$15,2,FALSE)</f>
        <v>0</v>
      </c>
      <c r="BE78" s="46">
        <f>VLOOKUP(AP78,Calculations!$C$5:$D$15,2,FALSE)</f>
        <v>0</v>
      </c>
    </row>
    <row r="79" spans="1:57" ht="15" customHeight="1" x14ac:dyDescent="0.25">
      <c r="A79" s="47">
        <f t="shared" si="1"/>
        <v>0</v>
      </c>
      <c r="B79" s="1" t="str">
        <f>IF(ISBLANK(D79),"",IF(SUM(AW79:BE79)&lt;Calculations!$G$22,Calculations!$B$21,IF(SUM(AW79:BE79)&lt;Calculations!$G$23,Calculations!$B$22,IF(SUM(AW79:BE79)&lt;Calculations!$G$24,Calculations!$B$23,IF(SUM(AW79:BE79)&lt;Calculations!$G$25,Calculations!$B$24,IF(SUM(AW79:BE79)&gt;Calculations!$H$24,Calculations!$B$25,""))))))</f>
        <v/>
      </c>
      <c r="C79" s="35">
        <v>77</v>
      </c>
      <c r="D79" s="85"/>
      <c r="E79" s="86"/>
      <c r="F79" s="86"/>
      <c r="G79" s="87"/>
      <c r="H79" s="88"/>
      <c r="I79" s="89"/>
      <c r="J79" s="90"/>
      <c r="K79" s="87"/>
      <c r="L79" s="88"/>
      <c r="M79" s="91"/>
      <c r="N79" s="92"/>
      <c r="O79" s="92"/>
      <c r="P79" s="93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4"/>
      <c r="AF79" s="95"/>
      <c r="AG79" s="89"/>
      <c r="AH79" s="90"/>
      <c r="AI79" s="90"/>
      <c r="AJ79" s="90"/>
      <c r="AK79" s="90"/>
      <c r="AL79" s="90"/>
      <c r="AM79" s="87"/>
      <c r="AN79" s="128"/>
      <c r="AO79" s="89"/>
      <c r="AP79" s="87"/>
      <c r="AQ79" s="95"/>
      <c r="AR79" s="96"/>
      <c r="AS79" s="97"/>
      <c r="AT79" s="5"/>
      <c r="AU79" s="40"/>
      <c r="AV79" s="40"/>
      <c r="AW79" s="46">
        <f>VLOOKUP(AG79,Calculations!$C$5:$D$15,2,FALSE)</f>
        <v>0</v>
      </c>
      <c r="AX79" s="46">
        <f>VLOOKUP(AH79,Calculations!$C$5:$D$15,2,FALSE)</f>
        <v>0</v>
      </c>
      <c r="AY79" s="46">
        <f>VLOOKUP(AI79,Calculations!$C$5:$D$15,2,FALSE)</f>
        <v>0</v>
      </c>
      <c r="AZ79" s="46">
        <f>VLOOKUP(AJ79,Calculations!$C$5:$D$15,2,FALSE)</f>
        <v>0</v>
      </c>
      <c r="BA79" s="46">
        <f>VLOOKUP(AK79,Calculations!$C$5:$D$15,2,FALSE)</f>
        <v>0</v>
      </c>
      <c r="BB79" s="46">
        <f>VLOOKUP(AL79,Calculations!$C$5:$D$15,2,FALSE)</f>
        <v>0</v>
      </c>
      <c r="BC79" s="46">
        <f>VLOOKUP(AM79,Calculations!$C$5:$D$15,2,FALSE)</f>
        <v>0</v>
      </c>
      <c r="BD79" s="46">
        <f>VLOOKUP(AO79,Calculations!$C$5:$D$15,2,FALSE)</f>
        <v>0</v>
      </c>
      <c r="BE79" s="46">
        <f>VLOOKUP(AP79,Calculations!$C$5:$D$15,2,FALSE)</f>
        <v>0</v>
      </c>
    </row>
    <row r="80" spans="1:57" ht="15" customHeight="1" x14ac:dyDescent="0.25">
      <c r="A80" s="47">
        <f t="shared" si="1"/>
        <v>0</v>
      </c>
      <c r="B80" s="1" t="str">
        <f>IF(ISBLANK(D80),"",IF(SUM(AW80:BE80)&lt;Calculations!$G$22,Calculations!$B$21,IF(SUM(AW80:BE80)&lt;Calculations!$G$23,Calculations!$B$22,IF(SUM(AW80:BE80)&lt;Calculations!$G$24,Calculations!$B$23,IF(SUM(AW80:BE80)&lt;Calculations!$G$25,Calculations!$B$24,IF(SUM(AW80:BE80)&gt;Calculations!$H$24,Calculations!$B$25,""))))))</f>
        <v/>
      </c>
      <c r="C80" s="35">
        <v>78</v>
      </c>
      <c r="D80" s="85"/>
      <c r="E80" s="86"/>
      <c r="F80" s="86"/>
      <c r="G80" s="87"/>
      <c r="H80" s="88"/>
      <c r="I80" s="89"/>
      <c r="J80" s="90"/>
      <c r="K80" s="87"/>
      <c r="L80" s="88"/>
      <c r="M80" s="91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4"/>
      <c r="AF80" s="95"/>
      <c r="AG80" s="89"/>
      <c r="AH80" s="90"/>
      <c r="AI80" s="90"/>
      <c r="AJ80" s="90"/>
      <c r="AK80" s="90"/>
      <c r="AL80" s="90"/>
      <c r="AM80" s="87"/>
      <c r="AN80" s="128"/>
      <c r="AO80" s="89"/>
      <c r="AP80" s="87"/>
      <c r="AQ80" s="95"/>
      <c r="AR80" s="96"/>
      <c r="AS80" s="97"/>
      <c r="AT80" s="5"/>
      <c r="AU80" s="40"/>
      <c r="AV80" s="40"/>
      <c r="AW80" s="46">
        <f>VLOOKUP(AG80,Calculations!$C$5:$D$15,2,FALSE)</f>
        <v>0</v>
      </c>
      <c r="AX80" s="46">
        <f>VLOOKUP(AH80,Calculations!$C$5:$D$15,2,FALSE)</f>
        <v>0</v>
      </c>
      <c r="AY80" s="46">
        <f>VLOOKUP(AI80,Calculations!$C$5:$D$15,2,FALSE)</f>
        <v>0</v>
      </c>
      <c r="AZ80" s="46">
        <f>VLOOKUP(AJ80,Calculations!$C$5:$D$15,2,FALSE)</f>
        <v>0</v>
      </c>
      <c r="BA80" s="46">
        <f>VLOOKUP(AK80,Calculations!$C$5:$D$15,2,FALSE)</f>
        <v>0</v>
      </c>
      <c r="BB80" s="46">
        <f>VLOOKUP(AL80,Calculations!$C$5:$D$15,2,FALSE)</f>
        <v>0</v>
      </c>
      <c r="BC80" s="46">
        <f>VLOOKUP(AM80,Calculations!$C$5:$D$15,2,FALSE)</f>
        <v>0</v>
      </c>
      <c r="BD80" s="46">
        <f>VLOOKUP(AO80,Calculations!$C$5:$D$15,2,FALSE)</f>
        <v>0</v>
      </c>
      <c r="BE80" s="46">
        <f>VLOOKUP(AP80,Calculations!$C$5:$D$15,2,FALSE)</f>
        <v>0</v>
      </c>
    </row>
    <row r="81" spans="1:57" ht="15" customHeight="1" x14ac:dyDescent="0.25">
      <c r="A81" s="47">
        <f t="shared" si="1"/>
        <v>0</v>
      </c>
      <c r="B81" s="1" t="str">
        <f>IF(ISBLANK(D81),"",IF(SUM(AW81:BE81)&lt;Calculations!$G$22,Calculations!$B$21,IF(SUM(AW81:BE81)&lt;Calculations!$G$23,Calculations!$B$22,IF(SUM(AW81:BE81)&lt;Calculations!$G$24,Calculations!$B$23,IF(SUM(AW81:BE81)&lt;Calculations!$G$25,Calculations!$B$24,IF(SUM(AW81:BE81)&gt;Calculations!$H$24,Calculations!$B$25,""))))))</f>
        <v/>
      </c>
      <c r="C81" s="35">
        <v>79</v>
      </c>
      <c r="D81" s="98"/>
      <c r="E81" s="99"/>
      <c r="F81" s="86"/>
      <c r="G81" s="87"/>
      <c r="H81" s="88"/>
      <c r="I81" s="89"/>
      <c r="J81" s="90"/>
      <c r="K81" s="87"/>
      <c r="L81" s="88"/>
      <c r="M81" s="91"/>
      <c r="N81" s="92"/>
      <c r="O81" s="92"/>
      <c r="P81" s="93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4"/>
      <c r="AF81" s="95"/>
      <c r="AG81" s="89"/>
      <c r="AH81" s="90"/>
      <c r="AI81" s="90"/>
      <c r="AJ81" s="90"/>
      <c r="AK81" s="90"/>
      <c r="AL81" s="90"/>
      <c r="AM81" s="87"/>
      <c r="AN81" s="128"/>
      <c r="AO81" s="89"/>
      <c r="AP81" s="87"/>
      <c r="AQ81" s="95"/>
      <c r="AR81" s="96"/>
      <c r="AS81" s="97"/>
      <c r="AT81" s="5"/>
      <c r="AU81" s="40"/>
      <c r="AV81" s="40"/>
      <c r="AW81" s="46">
        <f>VLOOKUP(AG81,Calculations!$C$5:$D$15,2,FALSE)</f>
        <v>0</v>
      </c>
      <c r="AX81" s="46">
        <f>VLOOKUP(AH81,Calculations!$C$5:$D$15,2,FALSE)</f>
        <v>0</v>
      </c>
      <c r="AY81" s="46">
        <f>VLOOKUP(AI81,Calculations!$C$5:$D$15,2,FALSE)</f>
        <v>0</v>
      </c>
      <c r="AZ81" s="46">
        <f>VLOOKUP(AJ81,Calculations!$C$5:$D$15,2,FALSE)</f>
        <v>0</v>
      </c>
      <c r="BA81" s="46">
        <f>VLOOKUP(AK81,Calculations!$C$5:$D$15,2,FALSE)</f>
        <v>0</v>
      </c>
      <c r="BB81" s="46">
        <f>VLOOKUP(AL81,Calculations!$C$5:$D$15,2,FALSE)</f>
        <v>0</v>
      </c>
      <c r="BC81" s="46">
        <f>VLOOKUP(AM81,Calculations!$C$5:$D$15,2,FALSE)</f>
        <v>0</v>
      </c>
      <c r="BD81" s="46">
        <f>VLOOKUP(AO81,Calculations!$C$5:$D$15,2,FALSE)</f>
        <v>0</v>
      </c>
      <c r="BE81" s="46">
        <f>VLOOKUP(AP81,Calculations!$C$5:$D$15,2,FALSE)</f>
        <v>0</v>
      </c>
    </row>
    <row r="82" spans="1:57" ht="15" customHeight="1" x14ac:dyDescent="0.25">
      <c r="A82" s="47">
        <f t="shared" si="1"/>
        <v>0</v>
      </c>
      <c r="B82" s="1" t="str">
        <f>IF(ISBLANK(D82),"",IF(SUM(AW82:BE82)&lt;Calculations!$G$22,Calculations!$B$21,IF(SUM(AW82:BE82)&lt;Calculations!$G$23,Calculations!$B$22,IF(SUM(AW82:BE82)&lt;Calculations!$G$24,Calculations!$B$23,IF(SUM(AW82:BE82)&lt;Calculations!$G$25,Calculations!$B$24,IF(SUM(AW82:BE82)&gt;Calculations!$H$24,Calculations!$B$25,""))))))</f>
        <v/>
      </c>
      <c r="C82" s="35">
        <v>80</v>
      </c>
      <c r="D82" s="85"/>
      <c r="E82" s="86"/>
      <c r="F82" s="86"/>
      <c r="G82" s="87"/>
      <c r="H82" s="88"/>
      <c r="I82" s="89"/>
      <c r="J82" s="90"/>
      <c r="K82" s="87"/>
      <c r="L82" s="88"/>
      <c r="M82" s="91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4"/>
      <c r="AF82" s="95"/>
      <c r="AG82" s="89"/>
      <c r="AH82" s="90"/>
      <c r="AI82" s="90"/>
      <c r="AJ82" s="90"/>
      <c r="AK82" s="90"/>
      <c r="AL82" s="90"/>
      <c r="AM82" s="87"/>
      <c r="AN82" s="128"/>
      <c r="AO82" s="89"/>
      <c r="AP82" s="87"/>
      <c r="AQ82" s="95"/>
      <c r="AR82" s="96"/>
      <c r="AS82" s="97"/>
      <c r="AT82" s="5"/>
      <c r="AU82" s="40"/>
      <c r="AV82" s="40"/>
      <c r="AW82" s="46">
        <f>VLOOKUP(AG82,Calculations!$C$5:$D$15,2,FALSE)</f>
        <v>0</v>
      </c>
      <c r="AX82" s="46">
        <f>VLOOKUP(AH82,Calculations!$C$5:$D$15,2,FALSE)</f>
        <v>0</v>
      </c>
      <c r="AY82" s="46">
        <f>VLOOKUP(AI82,Calculations!$C$5:$D$15,2,FALSE)</f>
        <v>0</v>
      </c>
      <c r="AZ82" s="46">
        <f>VLOOKUP(AJ82,Calculations!$C$5:$D$15,2,FALSE)</f>
        <v>0</v>
      </c>
      <c r="BA82" s="46">
        <f>VLOOKUP(AK82,Calculations!$C$5:$D$15,2,FALSE)</f>
        <v>0</v>
      </c>
      <c r="BB82" s="46">
        <f>VLOOKUP(AL82,Calculations!$C$5:$D$15,2,FALSE)</f>
        <v>0</v>
      </c>
      <c r="BC82" s="46">
        <f>VLOOKUP(AM82,Calculations!$C$5:$D$15,2,FALSE)</f>
        <v>0</v>
      </c>
      <c r="BD82" s="46">
        <f>VLOOKUP(AO82,Calculations!$C$5:$D$15,2,FALSE)</f>
        <v>0</v>
      </c>
      <c r="BE82" s="46">
        <f>VLOOKUP(AP82,Calculations!$C$5:$D$15,2,FALSE)</f>
        <v>0</v>
      </c>
    </row>
    <row r="83" spans="1:57" ht="15" customHeight="1" x14ac:dyDescent="0.25">
      <c r="A83" s="47">
        <f t="shared" si="1"/>
        <v>0</v>
      </c>
      <c r="B83" s="1" t="str">
        <f>IF(ISBLANK(D83),"",IF(SUM(AW83:BE83)&lt;Calculations!$G$22,Calculations!$B$21,IF(SUM(AW83:BE83)&lt;Calculations!$G$23,Calculations!$B$22,IF(SUM(AW83:BE83)&lt;Calculations!$G$24,Calculations!$B$23,IF(SUM(AW83:BE83)&lt;Calculations!$G$25,Calculations!$B$24,IF(SUM(AW83:BE83)&gt;Calculations!$H$24,Calculations!$B$25,""))))))</f>
        <v/>
      </c>
      <c r="C83" s="35">
        <v>81</v>
      </c>
      <c r="D83" s="85"/>
      <c r="E83" s="86"/>
      <c r="F83" s="86"/>
      <c r="G83" s="87"/>
      <c r="H83" s="88"/>
      <c r="I83" s="89"/>
      <c r="J83" s="90"/>
      <c r="K83" s="87"/>
      <c r="L83" s="88"/>
      <c r="M83" s="91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4"/>
      <c r="AF83" s="95"/>
      <c r="AG83" s="89"/>
      <c r="AH83" s="90"/>
      <c r="AI83" s="90"/>
      <c r="AJ83" s="90"/>
      <c r="AK83" s="90"/>
      <c r="AL83" s="90"/>
      <c r="AM83" s="87"/>
      <c r="AN83" s="128"/>
      <c r="AO83" s="89"/>
      <c r="AP83" s="87"/>
      <c r="AQ83" s="95"/>
      <c r="AR83" s="96"/>
      <c r="AS83" s="97"/>
      <c r="AT83" s="5"/>
      <c r="AU83" s="40"/>
      <c r="AV83" s="40"/>
      <c r="AW83" s="46">
        <f>VLOOKUP(AG83,Calculations!$C$5:$D$15,2,FALSE)</f>
        <v>0</v>
      </c>
      <c r="AX83" s="46">
        <f>VLOOKUP(AH83,Calculations!$C$5:$D$15,2,FALSE)</f>
        <v>0</v>
      </c>
      <c r="AY83" s="46">
        <f>VLOOKUP(AI83,Calculations!$C$5:$D$15,2,FALSE)</f>
        <v>0</v>
      </c>
      <c r="AZ83" s="46">
        <f>VLOOKUP(AJ83,Calculations!$C$5:$D$15,2,FALSE)</f>
        <v>0</v>
      </c>
      <c r="BA83" s="46">
        <f>VLOOKUP(AK83,Calculations!$C$5:$D$15,2,FALSE)</f>
        <v>0</v>
      </c>
      <c r="BB83" s="46">
        <f>VLOOKUP(AL83,Calculations!$C$5:$D$15,2,FALSE)</f>
        <v>0</v>
      </c>
      <c r="BC83" s="46">
        <f>VLOOKUP(AM83,Calculations!$C$5:$D$15,2,FALSE)</f>
        <v>0</v>
      </c>
      <c r="BD83" s="46">
        <f>VLOOKUP(AO83,Calculations!$C$5:$D$15,2,FALSE)</f>
        <v>0</v>
      </c>
      <c r="BE83" s="46">
        <f>VLOOKUP(AP83,Calculations!$C$5:$D$15,2,FALSE)</f>
        <v>0</v>
      </c>
    </row>
    <row r="84" spans="1:57" ht="15" customHeight="1" x14ac:dyDescent="0.25">
      <c r="A84" s="47">
        <f t="shared" si="1"/>
        <v>0</v>
      </c>
      <c r="B84" s="1" t="str">
        <f>IF(ISBLANK(D84),"",IF(SUM(AW84:BE84)&lt;Calculations!$G$22,Calculations!$B$21,IF(SUM(AW84:BE84)&lt;Calculations!$G$23,Calculations!$B$22,IF(SUM(AW84:BE84)&lt;Calculations!$G$24,Calculations!$B$23,IF(SUM(AW84:BE84)&lt;Calculations!$G$25,Calculations!$B$24,IF(SUM(AW84:BE84)&gt;Calculations!$H$24,Calculations!$B$25,""))))))</f>
        <v/>
      </c>
      <c r="C84" s="35">
        <v>82</v>
      </c>
      <c r="D84" s="85"/>
      <c r="E84" s="86"/>
      <c r="F84" s="86"/>
      <c r="G84" s="87"/>
      <c r="H84" s="88"/>
      <c r="I84" s="89"/>
      <c r="J84" s="90"/>
      <c r="K84" s="87"/>
      <c r="L84" s="88"/>
      <c r="M84" s="91"/>
      <c r="N84" s="92"/>
      <c r="O84" s="92"/>
      <c r="P84" s="93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4"/>
      <c r="AF84" s="95"/>
      <c r="AG84" s="89"/>
      <c r="AH84" s="90"/>
      <c r="AI84" s="90"/>
      <c r="AJ84" s="90"/>
      <c r="AK84" s="90"/>
      <c r="AL84" s="90"/>
      <c r="AM84" s="87"/>
      <c r="AN84" s="128"/>
      <c r="AO84" s="89"/>
      <c r="AP84" s="87"/>
      <c r="AQ84" s="95"/>
      <c r="AR84" s="96"/>
      <c r="AS84" s="97"/>
      <c r="AT84" s="5"/>
      <c r="AU84" s="40"/>
      <c r="AV84" s="40"/>
      <c r="AW84" s="46">
        <f>VLOOKUP(AG84,Calculations!$C$5:$D$15,2,FALSE)</f>
        <v>0</v>
      </c>
      <c r="AX84" s="46">
        <f>VLOOKUP(AH84,Calculations!$C$5:$D$15,2,FALSE)</f>
        <v>0</v>
      </c>
      <c r="AY84" s="46">
        <f>VLOOKUP(AI84,Calculations!$C$5:$D$15,2,FALSE)</f>
        <v>0</v>
      </c>
      <c r="AZ84" s="46">
        <f>VLOOKUP(AJ84,Calculations!$C$5:$D$15,2,FALSE)</f>
        <v>0</v>
      </c>
      <c r="BA84" s="46">
        <f>VLOOKUP(AK84,Calculations!$C$5:$D$15,2,FALSE)</f>
        <v>0</v>
      </c>
      <c r="BB84" s="46">
        <f>VLOOKUP(AL84,Calculations!$C$5:$D$15,2,FALSE)</f>
        <v>0</v>
      </c>
      <c r="BC84" s="46">
        <f>VLOOKUP(AM84,Calculations!$C$5:$D$15,2,FALSE)</f>
        <v>0</v>
      </c>
      <c r="BD84" s="46">
        <f>VLOOKUP(AO84,Calculations!$C$5:$D$15,2,FALSE)</f>
        <v>0</v>
      </c>
      <c r="BE84" s="46">
        <f>VLOOKUP(AP84,Calculations!$C$5:$D$15,2,FALSE)</f>
        <v>0</v>
      </c>
    </row>
    <row r="85" spans="1:57" ht="15" customHeight="1" x14ac:dyDescent="0.25">
      <c r="A85" s="47">
        <f t="shared" si="1"/>
        <v>0</v>
      </c>
      <c r="B85" s="1" t="str">
        <f>IF(ISBLANK(D85),"",IF(SUM(AW85:BE85)&lt;Calculations!$G$22,Calculations!$B$21,IF(SUM(AW85:BE85)&lt;Calculations!$G$23,Calculations!$B$22,IF(SUM(AW85:BE85)&lt;Calculations!$G$24,Calculations!$B$23,IF(SUM(AW85:BE85)&lt;Calculations!$G$25,Calculations!$B$24,IF(SUM(AW85:BE85)&gt;Calculations!$H$24,Calculations!$B$25,""))))))</f>
        <v/>
      </c>
      <c r="C85" s="35">
        <v>83</v>
      </c>
      <c r="D85" s="85"/>
      <c r="E85" s="86"/>
      <c r="F85" s="86"/>
      <c r="G85" s="87"/>
      <c r="H85" s="88"/>
      <c r="I85" s="89"/>
      <c r="J85" s="90"/>
      <c r="K85" s="87"/>
      <c r="L85" s="88"/>
      <c r="M85" s="91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4"/>
      <c r="AF85" s="95"/>
      <c r="AG85" s="89"/>
      <c r="AH85" s="90"/>
      <c r="AI85" s="90"/>
      <c r="AJ85" s="90"/>
      <c r="AK85" s="90"/>
      <c r="AL85" s="90"/>
      <c r="AM85" s="87"/>
      <c r="AN85" s="128"/>
      <c r="AO85" s="89"/>
      <c r="AP85" s="87"/>
      <c r="AQ85" s="95"/>
      <c r="AR85" s="96"/>
      <c r="AS85" s="97"/>
      <c r="AT85" s="5"/>
      <c r="AU85" s="40"/>
      <c r="AV85" s="40"/>
      <c r="AW85" s="46">
        <f>VLOOKUP(AG85,Calculations!$C$5:$D$15,2,FALSE)</f>
        <v>0</v>
      </c>
      <c r="AX85" s="46">
        <f>VLOOKUP(AH85,Calculations!$C$5:$D$15,2,FALSE)</f>
        <v>0</v>
      </c>
      <c r="AY85" s="46">
        <f>VLOOKUP(AI85,Calculations!$C$5:$D$15,2,FALSE)</f>
        <v>0</v>
      </c>
      <c r="AZ85" s="46">
        <f>VLOOKUP(AJ85,Calculations!$C$5:$D$15,2,FALSE)</f>
        <v>0</v>
      </c>
      <c r="BA85" s="46">
        <f>VLOOKUP(AK85,Calculations!$C$5:$D$15,2,FALSE)</f>
        <v>0</v>
      </c>
      <c r="BB85" s="46">
        <f>VLOOKUP(AL85,Calculations!$C$5:$D$15,2,FALSE)</f>
        <v>0</v>
      </c>
      <c r="BC85" s="46">
        <f>VLOOKUP(AM85,Calculations!$C$5:$D$15,2,FALSE)</f>
        <v>0</v>
      </c>
      <c r="BD85" s="46">
        <f>VLOOKUP(AO85,Calculations!$C$5:$D$15,2,FALSE)</f>
        <v>0</v>
      </c>
      <c r="BE85" s="46">
        <f>VLOOKUP(AP85,Calculations!$C$5:$D$15,2,FALSE)</f>
        <v>0</v>
      </c>
    </row>
    <row r="86" spans="1:57" ht="15" customHeight="1" x14ac:dyDescent="0.25">
      <c r="A86" s="47">
        <f t="shared" si="1"/>
        <v>0</v>
      </c>
      <c r="B86" s="1" t="str">
        <f>IF(ISBLANK(D86),"",IF(SUM(AW86:BE86)&lt;Calculations!$G$22,Calculations!$B$21,IF(SUM(AW86:BE86)&lt;Calculations!$G$23,Calculations!$B$22,IF(SUM(AW86:BE86)&lt;Calculations!$G$24,Calculations!$B$23,IF(SUM(AW86:BE86)&lt;Calculations!$G$25,Calculations!$B$24,IF(SUM(AW86:BE86)&gt;Calculations!$H$24,Calculations!$B$25,""))))))</f>
        <v/>
      </c>
      <c r="C86" s="35">
        <v>84</v>
      </c>
      <c r="D86" s="85"/>
      <c r="E86" s="86"/>
      <c r="F86" s="86"/>
      <c r="G86" s="87"/>
      <c r="H86" s="88"/>
      <c r="I86" s="89"/>
      <c r="J86" s="90"/>
      <c r="K86" s="87"/>
      <c r="L86" s="88"/>
      <c r="M86" s="91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4"/>
      <c r="AF86" s="95"/>
      <c r="AG86" s="89"/>
      <c r="AH86" s="90"/>
      <c r="AI86" s="90"/>
      <c r="AJ86" s="90"/>
      <c r="AK86" s="90"/>
      <c r="AL86" s="90"/>
      <c r="AM86" s="87"/>
      <c r="AN86" s="128"/>
      <c r="AO86" s="89"/>
      <c r="AP86" s="87"/>
      <c r="AQ86" s="95"/>
      <c r="AR86" s="96"/>
      <c r="AS86" s="97"/>
      <c r="AT86" s="5"/>
      <c r="AU86" s="40"/>
      <c r="AV86" s="40"/>
      <c r="AW86" s="46">
        <f>VLOOKUP(AG86,Calculations!$C$5:$D$15,2,FALSE)</f>
        <v>0</v>
      </c>
      <c r="AX86" s="46">
        <f>VLOOKUP(AH86,Calculations!$C$5:$D$15,2,FALSE)</f>
        <v>0</v>
      </c>
      <c r="AY86" s="46">
        <f>VLOOKUP(AI86,Calculations!$C$5:$D$15,2,FALSE)</f>
        <v>0</v>
      </c>
      <c r="AZ86" s="46">
        <f>VLOOKUP(AJ86,Calculations!$C$5:$D$15,2,FALSE)</f>
        <v>0</v>
      </c>
      <c r="BA86" s="46">
        <f>VLOOKUP(AK86,Calculations!$C$5:$D$15,2,FALSE)</f>
        <v>0</v>
      </c>
      <c r="BB86" s="46">
        <f>VLOOKUP(AL86,Calculations!$C$5:$D$15,2,FALSE)</f>
        <v>0</v>
      </c>
      <c r="BC86" s="46">
        <f>VLOOKUP(AM86,Calculations!$C$5:$D$15,2,FALSE)</f>
        <v>0</v>
      </c>
      <c r="BD86" s="46">
        <f>VLOOKUP(AO86,Calculations!$C$5:$D$15,2,FALSE)</f>
        <v>0</v>
      </c>
      <c r="BE86" s="46">
        <f>VLOOKUP(AP86,Calculations!$C$5:$D$15,2,FALSE)</f>
        <v>0</v>
      </c>
    </row>
    <row r="87" spans="1:57" ht="15" customHeight="1" x14ac:dyDescent="0.25">
      <c r="A87" s="47">
        <f t="shared" si="1"/>
        <v>0</v>
      </c>
      <c r="B87" s="1" t="str">
        <f>IF(ISBLANK(D87),"",IF(SUM(AW87:BE87)&lt;Calculations!$G$22,Calculations!$B$21,IF(SUM(AW87:BE87)&lt;Calculations!$G$23,Calculations!$B$22,IF(SUM(AW87:BE87)&lt;Calculations!$G$24,Calculations!$B$23,IF(SUM(AW87:BE87)&lt;Calculations!$G$25,Calculations!$B$24,IF(SUM(AW87:BE87)&gt;Calculations!$H$24,Calculations!$B$25,""))))))</f>
        <v/>
      </c>
      <c r="C87" s="35">
        <v>85</v>
      </c>
      <c r="D87" s="85"/>
      <c r="E87" s="86"/>
      <c r="F87" s="86"/>
      <c r="G87" s="87"/>
      <c r="H87" s="88"/>
      <c r="I87" s="89"/>
      <c r="J87" s="90"/>
      <c r="K87" s="87"/>
      <c r="L87" s="88"/>
      <c r="M87" s="91"/>
      <c r="N87" s="93"/>
      <c r="O87" s="92"/>
      <c r="P87" s="93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4"/>
      <c r="AF87" s="95"/>
      <c r="AG87" s="89"/>
      <c r="AH87" s="90"/>
      <c r="AI87" s="90"/>
      <c r="AJ87" s="90"/>
      <c r="AK87" s="90"/>
      <c r="AL87" s="90"/>
      <c r="AM87" s="87"/>
      <c r="AN87" s="128"/>
      <c r="AO87" s="89"/>
      <c r="AP87" s="87"/>
      <c r="AQ87" s="95"/>
      <c r="AR87" s="96"/>
      <c r="AS87" s="97"/>
      <c r="AT87" s="5"/>
      <c r="AU87" s="40"/>
      <c r="AV87" s="40"/>
      <c r="AW87" s="46">
        <f>VLOOKUP(AG87,Calculations!$C$5:$D$15,2,FALSE)</f>
        <v>0</v>
      </c>
      <c r="AX87" s="46">
        <f>VLOOKUP(AH87,Calculations!$C$5:$D$15,2,FALSE)</f>
        <v>0</v>
      </c>
      <c r="AY87" s="46">
        <f>VLOOKUP(AI87,Calculations!$C$5:$D$15,2,FALSE)</f>
        <v>0</v>
      </c>
      <c r="AZ87" s="46">
        <f>VLOOKUP(AJ87,Calculations!$C$5:$D$15,2,FALSE)</f>
        <v>0</v>
      </c>
      <c r="BA87" s="46">
        <f>VLOOKUP(AK87,Calculations!$C$5:$D$15,2,FALSE)</f>
        <v>0</v>
      </c>
      <c r="BB87" s="46">
        <f>VLOOKUP(AL87,Calculations!$C$5:$D$15,2,FALSE)</f>
        <v>0</v>
      </c>
      <c r="BC87" s="46">
        <f>VLOOKUP(AM87,Calculations!$C$5:$D$15,2,FALSE)</f>
        <v>0</v>
      </c>
      <c r="BD87" s="46">
        <f>VLOOKUP(AO87,Calculations!$C$5:$D$15,2,FALSE)</f>
        <v>0</v>
      </c>
      <c r="BE87" s="46">
        <f>VLOOKUP(AP87,Calculations!$C$5:$D$15,2,FALSE)</f>
        <v>0</v>
      </c>
    </row>
    <row r="88" spans="1:57" ht="15" customHeight="1" x14ac:dyDescent="0.25">
      <c r="A88" s="47">
        <f t="shared" si="1"/>
        <v>0</v>
      </c>
      <c r="B88" s="1" t="str">
        <f>IF(ISBLANK(D88),"",IF(SUM(AW88:BE88)&lt;Calculations!$G$22,Calculations!$B$21,IF(SUM(AW88:BE88)&lt;Calculations!$G$23,Calculations!$B$22,IF(SUM(AW88:BE88)&lt;Calculations!$G$24,Calculations!$B$23,IF(SUM(AW88:BE88)&lt;Calculations!$G$25,Calculations!$B$24,IF(SUM(AW88:BE88)&gt;Calculations!$H$24,Calculations!$B$25,""))))))</f>
        <v/>
      </c>
      <c r="C88" s="35">
        <v>86</v>
      </c>
      <c r="D88" s="85"/>
      <c r="E88" s="86"/>
      <c r="F88" s="86"/>
      <c r="G88" s="87"/>
      <c r="H88" s="88"/>
      <c r="I88" s="89"/>
      <c r="J88" s="90"/>
      <c r="K88" s="87"/>
      <c r="L88" s="88"/>
      <c r="M88" s="91"/>
      <c r="N88" s="92"/>
      <c r="O88" s="92"/>
      <c r="P88" s="93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4"/>
      <c r="AF88" s="95"/>
      <c r="AG88" s="89"/>
      <c r="AH88" s="90"/>
      <c r="AI88" s="90"/>
      <c r="AJ88" s="90"/>
      <c r="AK88" s="90"/>
      <c r="AL88" s="90"/>
      <c r="AM88" s="87"/>
      <c r="AN88" s="128"/>
      <c r="AO88" s="89"/>
      <c r="AP88" s="87"/>
      <c r="AQ88" s="95"/>
      <c r="AR88" s="96"/>
      <c r="AS88" s="97"/>
      <c r="AT88" s="5"/>
      <c r="AU88" s="40"/>
      <c r="AV88" s="40"/>
      <c r="AW88" s="46">
        <f>VLOOKUP(AG88,Calculations!$C$5:$D$15,2,FALSE)</f>
        <v>0</v>
      </c>
      <c r="AX88" s="46">
        <f>VLOOKUP(AH88,Calculations!$C$5:$D$15,2,FALSE)</f>
        <v>0</v>
      </c>
      <c r="AY88" s="46">
        <f>VLOOKUP(AI88,Calculations!$C$5:$D$15,2,FALSE)</f>
        <v>0</v>
      </c>
      <c r="AZ88" s="46">
        <f>VLOOKUP(AJ88,Calculations!$C$5:$D$15,2,FALSE)</f>
        <v>0</v>
      </c>
      <c r="BA88" s="46">
        <f>VLOOKUP(AK88,Calculations!$C$5:$D$15,2,FALSE)</f>
        <v>0</v>
      </c>
      <c r="BB88" s="46">
        <f>VLOOKUP(AL88,Calculations!$C$5:$D$15,2,FALSE)</f>
        <v>0</v>
      </c>
      <c r="BC88" s="46">
        <f>VLOOKUP(AM88,Calculations!$C$5:$D$15,2,FALSE)</f>
        <v>0</v>
      </c>
      <c r="BD88" s="46">
        <f>VLOOKUP(AO88,Calculations!$C$5:$D$15,2,FALSE)</f>
        <v>0</v>
      </c>
      <c r="BE88" s="46">
        <f>VLOOKUP(AP88,Calculations!$C$5:$D$15,2,FALSE)</f>
        <v>0</v>
      </c>
    </row>
    <row r="89" spans="1:57" ht="15" customHeight="1" x14ac:dyDescent="0.25">
      <c r="A89" s="47">
        <f t="shared" si="1"/>
        <v>0</v>
      </c>
      <c r="B89" s="1" t="str">
        <f>IF(ISBLANK(D89),"",IF(SUM(AW89:BE89)&lt;Calculations!$G$22,Calculations!$B$21,IF(SUM(AW89:BE89)&lt;Calculations!$G$23,Calculations!$B$22,IF(SUM(AW89:BE89)&lt;Calculations!$G$24,Calculations!$B$23,IF(SUM(AW89:BE89)&lt;Calculations!$G$25,Calculations!$B$24,IF(SUM(AW89:BE89)&gt;Calculations!$H$24,Calculations!$B$25,""))))))</f>
        <v/>
      </c>
      <c r="C89" s="35">
        <v>87</v>
      </c>
      <c r="D89" s="85"/>
      <c r="E89" s="86"/>
      <c r="F89" s="86"/>
      <c r="G89" s="87"/>
      <c r="H89" s="88"/>
      <c r="I89" s="89"/>
      <c r="J89" s="90"/>
      <c r="K89" s="87"/>
      <c r="L89" s="88"/>
      <c r="M89" s="91"/>
      <c r="N89" s="93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4"/>
      <c r="AF89" s="95"/>
      <c r="AG89" s="89"/>
      <c r="AH89" s="90"/>
      <c r="AI89" s="90"/>
      <c r="AJ89" s="90"/>
      <c r="AK89" s="90"/>
      <c r="AL89" s="90"/>
      <c r="AM89" s="87"/>
      <c r="AN89" s="128"/>
      <c r="AO89" s="89"/>
      <c r="AP89" s="87"/>
      <c r="AQ89" s="95"/>
      <c r="AR89" s="96"/>
      <c r="AS89" s="97"/>
      <c r="AT89" s="5"/>
      <c r="AU89" s="40"/>
      <c r="AV89" s="40"/>
      <c r="AW89" s="46">
        <f>VLOOKUP(AG89,Calculations!$C$5:$D$15,2,FALSE)</f>
        <v>0</v>
      </c>
      <c r="AX89" s="46">
        <f>VLOOKUP(AH89,Calculations!$C$5:$D$15,2,FALSE)</f>
        <v>0</v>
      </c>
      <c r="AY89" s="46">
        <f>VLOOKUP(AI89,Calculations!$C$5:$D$15,2,FALSE)</f>
        <v>0</v>
      </c>
      <c r="AZ89" s="46">
        <f>VLOOKUP(AJ89,Calculations!$C$5:$D$15,2,FALSE)</f>
        <v>0</v>
      </c>
      <c r="BA89" s="46">
        <f>VLOOKUP(AK89,Calculations!$C$5:$D$15,2,FALSE)</f>
        <v>0</v>
      </c>
      <c r="BB89" s="46">
        <f>VLOOKUP(AL89,Calculations!$C$5:$D$15,2,FALSE)</f>
        <v>0</v>
      </c>
      <c r="BC89" s="46">
        <f>VLOOKUP(AM89,Calculations!$C$5:$D$15,2,FALSE)</f>
        <v>0</v>
      </c>
      <c r="BD89" s="46">
        <f>VLOOKUP(AO89,Calculations!$C$5:$D$15,2,FALSE)</f>
        <v>0</v>
      </c>
      <c r="BE89" s="46">
        <f>VLOOKUP(AP89,Calculations!$C$5:$D$15,2,FALSE)</f>
        <v>0</v>
      </c>
    </row>
    <row r="90" spans="1:57" ht="15" customHeight="1" x14ac:dyDescent="0.25">
      <c r="A90" s="47">
        <f t="shared" si="1"/>
        <v>0</v>
      </c>
      <c r="B90" s="1" t="str">
        <f>IF(ISBLANK(D90),"",IF(SUM(AW90:BE90)&lt;Calculations!$G$22,Calculations!$B$21,IF(SUM(AW90:BE90)&lt;Calculations!$G$23,Calculations!$B$22,IF(SUM(AW90:BE90)&lt;Calculations!$G$24,Calculations!$B$23,IF(SUM(AW90:BE90)&lt;Calculations!$G$25,Calculations!$B$24,IF(SUM(AW90:BE90)&gt;Calculations!$H$24,Calculations!$B$25,""))))))</f>
        <v/>
      </c>
      <c r="C90" s="35">
        <v>88</v>
      </c>
      <c r="D90" s="85"/>
      <c r="E90" s="86"/>
      <c r="F90" s="86"/>
      <c r="G90" s="87"/>
      <c r="H90" s="88"/>
      <c r="I90" s="89"/>
      <c r="J90" s="90"/>
      <c r="K90" s="87"/>
      <c r="L90" s="88"/>
      <c r="M90" s="91"/>
      <c r="N90" s="92"/>
      <c r="O90" s="92"/>
      <c r="P90" s="93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4"/>
      <c r="AF90" s="95"/>
      <c r="AG90" s="89"/>
      <c r="AH90" s="90"/>
      <c r="AI90" s="90"/>
      <c r="AJ90" s="90"/>
      <c r="AK90" s="90"/>
      <c r="AL90" s="90"/>
      <c r="AM90" s="87"/>
      <c r="AN90" s="128"/>
      <c r="AO90" s="89"/>
      <c r="AP90" s="87"/>
      <c r="AQ90" s="95"/>
      <c r="AR90" s="96"/>
      <c r="AS90" s="97"/>
      <c r="AT90" s="5"/>
      <c r="AU90" s="40"/>
      <c r="AV90" s="40"/>
      <c r="AW90" s="46">
        <f>VLOOKUP(AG90,Calculations!$C$5:$D$15,2,FALSE)</f>
        <v>0</v>
      </c>
      <c r="AX90" s="46">
        <f>VLOOKUP(AH90,Calculations!$C$5:$D$15,2,FALSE)</f>
        <v>0</v>
      </c>
      <c r="AY90" s="46">
        <f>VLOOKUP(AI90,Calculations!$C$5:$D$15,2,FALSE)</f>
        <v>0</v>
      </c>
      <c r="AZ90" s="46">
        <f>VLOOKUP(AJ90,Calculations!$C$5:$D$15,2,FALSE)</f>
        <v>0</v>
      </c>
      <c r="BA90" s="46">
        <f>VLOOKUP(AK90,Calculations!$C$5:$D$15,2,FALSE)</f>
        <v>0</v>
      </c>
      <c r="BB90" s="46">
        <f>VLOOKUP(AL90,Calculations!$C$5:$D$15,2,FALSE)</f>
        <v>0</v>
      </c>
      <c r="BC90" s="46">
        <f>VLOOKUP(AM90,Calculations!$C$5:$D$15,2,FALSE)</f>
        <v>0</v>
      </c>
      <c r="BD90" s="46">
        <f>VLOOKUP(AO90,Calculations!$C$5:$D$15,2,FALSE)</f>
        <v>0</v>
      </c>
      <c r="BE90" s="46">
        <f>VLOOKUP(AP90,Calculations!$C$5:$D$15,2,FALSE)</f>
        <v>0</v>
      </c>
    </row>
    <row r="91" spans="1:57" ht="15" customHeight="1" x14ac:dyDescent="0.25">
      <c r="A91" s="47">
        <f t="shared" si="1"/>
        <v>0</v>
      </c>
      <c r="B91" s="1" t="str">
        <f>IF(ISBLANK(D91),"",IF(SUM(AW91:BE91)&lt;Calculations!$G$22,Calculations!$B$21,IF(SUM(AW91:BE91)&lt;Calculations!$G$23,Calculations!$B$22,IF(SUM(AW91:BE91)&lt;Calculations!$G$24,Calculations!$B$23,IF(SUM(AW91:BE91)&lt;Calculations!$G$25,Calculations!$B$24,IF(SUM(AW91:BE91)&gt;Calculations!$H$24,Calculations!$B$25,""))))))</f>
        <v/>
      </c>
      <c r="C91" s="35">
        <v>89</v>
      </c>
      <c r="D91" s="85"/>
      <c r="E91" s="99"/>
      <c r="F91" s="86"/>
      <c r="G91" s="87"/>
      <c r="H91" s="88"/>
      <c r="I91" s="89"/>
      <c r="J91" s="90"/>
      <c r="K91" s="87"/>
      <c r="L91" s="88"/>
      <c r="M91" s="91"/>
      <c r="N91" s="92"/>
      <c r="O91" s="92"/>
      <c r="P91" s="93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4"/>
      <c r="AF91" s="95"/>
      <c r="AG91" s="89"/>
      <c r="AH91" s="90"/>
      <c r="AI91" s="90"/>
      <c r="AJ91" s="90"/>
      <c r="AK91" s="90"/>
      <c r="AL91" s="90"/>
      <c r="AM91" s="87"/>
      <c r="AN91" s="128"/>
      <c r="AO91" s="89"/>
      <c r="AP91" s="87"/>
      <c r="AQ91" s="95"/>
      <c r="AR91" s="96"/>
      <c r="AS91" s="97"/>
      <c r="AT91" s="5"/>
      <c r="AU91" s="40"/>
      <c r="AV91" s="40"/>
      <c r="AW91" s="46">
        <f>VLOOKUP(AG91,Calculations!$C$5:$D$15,2,FALSE)</f>
        <v>0</v>
      </c>
      <c r="AX91" s="46">
        <f>VLOOKUP(AH91,Calculations!$C$5:$D$15,2,FALSE)</f>
        <v>0</v>
      </c>
      <c r="AY91" s="46">
        <f>VLOOKUP(AI91,Calculations!$C$5:$D$15,2,FALSE)</f>
        <v>0</v>
      </c>
      <c r="AZ91" s="46">
        <f>VLOOKUP(AJ91,Calculations!$C$5:$D$15,2,FALSE)</f>
        <v>0</v>
      </c>
      <c r="BA91" s="46">
        <f>VLOOKUP(AK91,Calculations!$C$5:$D$15,2,FALSE)</f>
        <v>0</v>
      </c>
      <c r="BB91" s="46">
        <f>VLOOKUP(AL91,Calculations!$C$5:$D$15,2,FALSE)</f>
        <v>0</v>
      </c>
      <c r="BC91" s="46">
        <f>VLOOKUP(AM91,Calculations!$C$5:$D$15,2,FALSE)</f>
        <v>0</v>
      </c>
      <c r="BD91" s="46">
        <f>VLOOKUP(AO91,Calculations!$C$5:$D$15,2,FALSE)</f>
        <v>0</v>
      </c>
      <c r="BE91" s="46">
        <f>VLOOKUP(AP91,Calculations!$C$5:$D$15,2,FALSE)</f>
        <v>0</v>
      </c>
    </row>
    <row r="92" spans="1:57" ht="15" customHeight="1" x14ac:dyDescent="0.25">
      <c r="A92" s="47">
        <f t="shared" si="1"/>
        <v>0</v>
      </c>
      <c r="B92" s="1" t="str">
        <f>IF(ISBLANK(D92),"",IF(SUM(AW92:BE92)&lt;Calculations!$G$22,Calculations!$B$21,IF(SUM(AW92:BE92)&lt;Calculations!$G$23,Calculations!$B$22,IF(SUM(AW92:BE92)&lt;Calculations!$G$24,Calculations!$B$23,IF(SUM(AW92:BE92)&lt;Calculations!$G$25,Calculations!$B$24,IF(SUM(AW92:BE92)&gt;Calculations!$H$24,Calculations!$B$25,""))))))</f>
        <v/>
      </c>
      <c r="C92" s="35">
        <v>90</v>
      </c>
      <c r="D92" s="85"/>
      <c r="E92" s="86"/>
      <c r="F92" s="86"/>
      <c r="G92" s="87"/>
      <c r="H92" s="88"/>
      <c r="I92" s="89"/>
      <c r="J92" s="100"/>
      <c r="K92" s="87"/>
      <c r="L92" s="88"/>
      <c r="M92" s="91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4"/>
      <c r="AF92" s="95"/>
      <c r="AG92" s="89"/>
      <c r="AH92" s="90"/>
      <c r="AI92" s="90"/>
      <c r="AJ92" s="90"/>
      <c r="AK92" s="90"/>
      <c r="AL92" s="90"/>
      <c r="AM92" s="87"/>
      <c r="AN92" s="128"/>
      <c r="AO92" s="89"/>
      <c r="AP92" s="87"/>
      <c r="AQ92" s="95"/>
      <c r="AR92" s="96"/>
      <c r="AS92" s="97"/>
      <c r="AT92" s="5"/>
      <c r="AU92" s="40"/>
      <c r="AV92" s="40"/>
      <c r="AW92" s="46">
        <f>VLOOKUP(AG92,Calculations!$C$5:$D$15,2,FALSE)</f>
        <v>0</v>
      </c>
      <c r="AX92" s="46">
        <f>VLOOKUP(AH92,Calculations!$C$5:$D$15,2,FALSE)</f>
        <v>0</v>
      </c>
      <c r="AY92" s="46">
        <f>VLOOKUP(AI92,Calculations!$C$5:$D$15,2,FALSE)</f>
        <v>0</v>
      </c>
      <c r="AZ92" s="46">
        <f>VLOOKUP(AJ92,Calculations!$C$5:$D$15,2,FALSE)</f>
        <v>0</v>
      </c>
      <c r="BA92" s="46">
        <f>VLOOKUP(AK92,Calculations!$C$5:$D$15,2,FALSE)</f>
        <v>0</v>
      </c>
      <c r="BB92" s="46">
        <f>VLOOKUP(AL92,Calculations!$C$5:$D$15,2,FALSE)</f>
        <v>0</v>
      </c>
      <c r="BC92" s="46">
        <f>VLOOKUP(AM92,Calculations!$C$5:$D$15,2,FALSE)</f>
        <v>0</v>
      </c>
      <c r="BD92" s="46">
        <f>VLOOKUP(AO92,Calculations!$C$5:$D$15,2,FALSE)</f>
        <v>0</v>
      </c>
      <c r="BE92" s="46">
        <f>VLOOKUP(AP92,Calculations!$C$5:$D$15,2,FALSE)</f>
        <v>0</v>
      </c>
    </row>
    <row r="93" spans="1:57" ht="15" customHeight="1" x14ac:dyDescent="0.25">
      <c r="A93" s="47">
        <f t="shared" si="1"/>
        <v>0</v>
      </c>
      <c r="B93" s="1" t="str">
        <f>IF(ISBLANK(D93),"",IF(SUM(AW93:BE93)&lt;Calculations!$G$22,Calculations!$B$21,IF(SUM(AW93:BE93)&lt;Calculations!$G$23,Calculations!$B$22,IF(SUM(AW93:BE93)&lt;Calculations!$G$24,Calculations!$B$23,IF(SUM(AW93:BE93)&lt;Calculations!$G$25,Calculations!$B$24,IF(SUM(AW93:BE93)&gt;Calculations!$H$24,Calculations!$B$25,""))))))</f>
        <v/>
      </c>
      <c r="C93" s="35">
        <v>91</v>
      </c>
      <c r="D93" s="98"/>
      <c r="E93" s="99"/>
      <c r="F93" s="86"/>
      <c r="G93" s="87"/>
      <c r="H93" s="88"/>
      <c r="I93" s="89"/>
      <c r="J93" s="90"/>
      <c r="K93" s="87"/>
      <c r="L93" s="88"/>
      <c r="M93" s="91"/>
      <c r="N93" s="92"/>
      <c r="O93" s="92"/>
      <c r="P93" s="93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4"/>
      <c r="AF93" s="95"/>
      <c r="AG93" s="89"/>
      <c r="AH93" s="90"/>
      <c r="AI93" s="90"/>
      <c r="AJ93" s="90"/>
      <c r="AK93" s="90"/>
      <c r="AL93" s="90"/>
      <c r="AM93" s="87"/>
      <c r="AN93" s="128"/>
      <c r="AO93" s="89"/>
      <c r="AP93" s="87"/>
      <c r="AQ93" s="95"/>
      <c r="AR93" s="96"/>
      <c r="AS93" s="97"/>
      <c r="AT93" s="5"/>
      <c r="AU93" s="40"/>
      <c r="AV93" s="40"/>
      <c r="AW93" s="46">
        <f>VLOOKUP(AG93,Calculations!$C$5:$D$15,2,FALSE)</f>
        <v>0</v>
      </c>
      <c r="AX93" s="46">
        <f>VLOOKUP(AH93,Calculations!$C$5:$D$15,2,FALSE)</f>
        <v>0</v>
      </c>
      <c r="AY93" s="46">
        <f>VLOOKUP(AI93,Calculations!$C$5:$D$15,2,FALSE)</f>
        <v>0</v>
      </c>
      <c r="AZ93" s="46">
        <f>VLOOKUP(AJ93,Calculations!$C$5:$D$15,2,FALSE)</f>
        <v>0</v>
      </c>
      <c r="BA93" s="46">
        <f>VLOOKUP(AK93,Calculations!$C$5:$D$15,2,FALSE)</f>
        <v>0</v>
      </c>
      <c r="BB93" s="46">
        <f>VLOOKUP(AL93,Calculations!$C$5:$D$15,2,FALSE)</f>
        <v>0</v>
      </c>
      <c r="BC93" s="46">
        <f>VLOOKUP(AM93,Calculations!$C$5:$D$15,2,FALSE)</f>
        <v>0</v>
      </c>
      <c r="BD93" s="46">
        <f>VLOOKUP(AO93,Calculations!$C$5:$D$15,2,FALSE)</f>
        <v>0</v>
      </c>
      <c r="BE93" s="46">
        <f>VLOOKUP(AP93,Calculations!$C$5:$D$15,2,FALSE)</f>
        <v>0</v>
      </c>
    </row>
    <row r="94" spans="1:57" ht="15" customHeight="1" x14ac:dyDescent="0.25">
      <c r="A94" s="47">
        <f t="shared" si="1"/>
        <v>0</v>
      </c>
      <c r="B94" s="1" t="str">
        <f>IF(ISBLANK(D94),"",IF(SUM(AW94:BE94)&lt;Calculations!$G$22,Calculations!$B$21,IF(SUM(AW94:BE94)&lt;Calculations!$G$23,Calculations!$B$22,IF(SUM(AW94:BE94)&lt;Calculations!$G$24,Calculations!$B$23,IF(SUM(AW94:BE94)&lt;Calculations!$G$25,Calculations!$B$24,IF(SUM(AW94:BE94)&gt;Calculations!$H$24,Calculations!$B$25,""))))))</f>
        <v/>
      </c>
      <c r="C94" s="35">
        <v>92</v>
      </c>
      <c r="D94" s="85"/>
      <c r="E94" s="86"/>
      <c r="F94" s="86"/>
      <c r="G94" s="87"/>
      <c r="H94" s="88"/>
      <c r="I94" s="89"/>
      <c r="J94" s="90"/>
      <c r="K94" s="87"/>
      <c r="L94" s="88"/>
      <c r="M94" s="91"/>
      <c r="N94" s="93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4"/>
      <c r="AF94" s="95"/>
      <c r="AG94" s="89"/>
      <c r="AH94" s="90"/>
      <c r="AI94" s="90"/>
      <c r="AJ94" s="90"/>
      <c r="AK94" s="90"/>
      <c r="AL94" s="90"/>
      <c r="AM94" s="87"/>
      <c r="AN94" s="128"/>
      <c r="AO94" s="89"/>
      <c r="AP94" s="87"/>
      <c r="AQ94" s="95"/>
      <c r="AR94" s="96"/>
      <c r="AS94" s="97"/>
      <c r="AT94" s="5"/>
      <c r="AU94" s="40"/>
      <c r="AV94" s="40"/>
      <c r="AW94" s="46">
        <f>VLOOKUP(AG94,Calculations!$C$5:$D$15,2,FALSE)</f>
        <v>0</v>
      </c>
      <c r="AX94" s="46">
        <f>VLOOKUP(AH94,Calculations!$C$5:$D$15,2,FALSE)</f>
        <v>0</v>
      </c>
      <c r="AY94" s="46">
        <f>VLOOKUP(AI94,Calculations!$C$5:$D$15,2,FALSE)</f>
        <v>0</v>
      </c>
      <c r="AZ94" s="46">
        <f>VLOOKUP(AJ94,Calculations!$C$5:$D$15,2,FALSE)</f>
        <v>0</v>
      </c>
      <c r="BA94" s="46">
        <f>VLOOKUP(AK94,Calculations!$C$5:$D$15,2,FALSE)</f>
        <v>0</v>
      </c>
      <c r="BB94" s="46">
        <f>VLOOKUP(AL94,Calculations!$C$5:$D$15,2,FALSE)</f>
        <v>0</v>
      </c>
      <c r="BC94" s="46">
        <f>VLOOKUP(AM94,Calculations!$C$5:$D$15,2,FALSE)</f>
        <v>0</v>
      </c>
      <c r="BD94" s="46">
        <f>VLOOKUP(AO94,Calculations!$C$5:$D$15,2,FALSE)</f>
        <v>0</v>
      </c>
      <c r="BE94" s="46">
        <f>VLOOKUP(AP94,Calculations!$C$5:$D$15,2,FALSE)</f>
        <v>0</v>
      </c>
    </row>
    <row r="95" spans="1:57" ht="15" customHeight="1" x14ac:dyDescent="0.25">
      <c r="A95" s="47">
        <f t="shared" si="1"/>
        <v>0</v>
      </c>
      <c r="B95" s="1" t="str">
        <f>IF(ISBLANK(D95),"",IF(SUM(AW95:BE95)&lt;Calculations!$G$22,Calculations!$B$21,IF(SUM(AW95:BE95)&lt;Calculations!$G$23,Calculations!$B$22,IF(SUM(AW95:BE95)&lt;Calculations!$G$24,Calculations!$B$23,IF(SUM(AW95:BE95)&lt;Calculations!$G$25,Calculations!$B$24,IF(SUM(AW95:BE95)&gt;Calculations!$H$24,Calculations!$B$25,""))))))</f>
        <v/>
      </c>
      <c r="C95" s="35">
        <v>93</v>
      </c>
      <c r="D95" s="103"/>
      <c r="E95" s="86"/>
      <c r="F95" s="86"/>
      <c r="G95" s="87"/>
      <c r="H95" s="88"/>
      <c r="I95" s="89"/>
      <c r="J95" s="106"/>
      <c r="K95" s="107"/>
      <c r="L95" s="88"/>
      <c r="M95" s="91"/>
      <c r="N95" s="93"/>
      <c r="O95" s="92"/>
      <c r="P95" s="93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4"/>
      <c r="AF95" s="95"/>
      <c r="AG95" s="89"/>
      <c r="AH95" s="90"/>
      <c r="AI95" s="90"/>
      <c r="AJ95" s="90"/>
      <c r="AK95" s="90"/>
      <c r="AL95" s="90"/>
      <c r="AM95" s="87"/>
      <c r="AN95" s="128"/>
      <c r="AO95" s="89"/>
      <c r="AP95" s="87"/>
      <c r="AQ95" s="95"/>
      <c r="AR95" s="96"/>
      <c r="AS95" s="97"/>
      <c r="AT95" s="5"/>
      <c r="AU95" s="40"/>
      <c r="AV95" s="40"/>
      <c r="AW95" s="46">
        <f>VLOOKUP(AG95,Calculations!$C$5:$D$15,2,FALSE)</f>
        <v>0</v>
      </c>
      <c r="AX95" s="46">
        <f>VLOOKUP(AH95,Calculations!$C$5:$D$15,2,FALSE)</f>
        <v>0</v>
      </c>
      <c r="AY95" s="46">
        <f>VLOOKUP(AI95,Calculations!$C$5:$D$15,2,FALSE)</f>
        <v>0</v>
      </c>
      <c r="AZ95" s="46">
        <f>VLOOKUP(AJ95,Calculations!$C$5:$D$15,2,FALSE)</f>
        <v>0</v>
      </c>
      <c r="BA95" s="46">
        <f>VLOOKUP(AK95,Calculations!$C$5:$D$15,2,FALSE)</f>
        <v>0</v>
      </c>
      <c r="BB95" s="46">
        <f>VLOOKUP(AL95,Calculations!$C$5:$D$15,2,FALSE)</f>
        <v>0</v>
      </c>
      <c r="BC95" s="46">
        <f>VLOOKUP(AM95,Calculations!$C$5:$D$15,2,FALSE)</f>
        <v>0</v>
      </c>
      <c r="BD95" s="46">
        <f>VLOOKUP(AO95,Calculations!$C$5:$D$15,2,FALSE)</f>
        <v>0</v>
      </c>
      <c r="BE95" s="46">
        <f>VLOOKUP(AP95,Calculations!$C$5:$D$15,2,FALSE)</f>
        <v>0</v>
      </c>
    </row>
    <row r="96" spans="1:57" ht="15" customHeight="1" x14ac:dyDescent="0.25">
      <c r="A96" s="47">
        <f t="shared" si="1"/>
        <v>0</v>
      </c>
      <c r="B96" s="1" t="str">
        <f>IF(ISBLANK(D96),"",IF(SUM(AW96:BE96)&lt;Calculations!$G$22,Calculations!$B$21,IF(SUM(AW96:BE96)&lt;Calculations!$G$23,Calculations!$B$22,IF(SUM(AW96:BE96)&lt;Calculations!$G$24,Calculations!$B$23,IF(SUM(AW96:BE96)&lt;Calculations!$G$25,Calculations!$B$24,IF(SUM(AW96:BE96)&gt;Calculations!$H$24,Calculations!$B$25,""))))))</f>
        <v/>
      </c>
      <c r="C96" s="35">
        <v>94</v>
      </c>
      <c r="D96" s="85"/>
      <c r="E96" s="86"/>
      <c r="F96" s="86"/>
      <c r="G96" s="87"/>
      <c r="H96" s="88"/>
      <c r="I96" s="89"/>
      <c r="J96" s="90"/>
      <c r="K96" s="87"/>
      <c r="L96" s="88"/>
      <c r="M96" s="91"/>
      <c r="N96" s="92"/>
      <c r="O96" s="92"/>
      <c r="P96" s="93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4"/>
      <c r="AF96" s="95"/>
      <c r="AG96" s="89"/>
      <c r="AH96" s="90"/>
      <c r="AI96" s="90"/>
      <c r="AJ96" s="90"/>
      <c r="AK96" s="90"/>
      <c r="AL96" s="90"/>
      <c r="AM96" s="87"/>
      <c r="AN96" s="128"/>
      <c r="AO96" s="89"/>
      <c r="AP96" s="87"/>
      <c r="AQ96" s="95"/>
      <c r="AR96" s="96"/>
      <c r="AS96" s="97"/>
      <c r="AT96" s="5"/>
      <c r="AU96" s="40"/>
      <c r="AV96" s="40"/>
      <c r="AW96" s="46">
        <f>VLOOKUP(AG96,Calculations!$C$5:$D$15,2,FALSE)</f>
        <v>0</v>
      </c>
      <c r="AX96" s="46">
        <f>VLOOKUP(AH96,Calculations!$C$5:$D$15,2,FALSE)</f>
        <v>0</v>
      </c>
      <c r="AY96" s="46">
        <f>VLOOKUP(AI96,Calculations!$C$5:$D$15,2,FALSE)</f>
        <v>0</v>
      </c>
      <c r="AZ96" s="46">
        <f>VLOOKUP(AJ96,Calculations!$C$5:$D$15,2,FALSE)</f>
        <v>0</v>
      </c>
      <c r="BA96" s="46">
        <f>VLOOKUP(AK96,Calculations!$C$5:$D$15,2,FALSE)</f>
        <v>0</v>
      </c>
      <c r="BB96" s="46">
        <f>VLOOKUP(AL96,Calculations!$C$5:$D$15,2,FALSE)</f>
        <v>0</v>
      </c>
      <c r="BC96" s="46">
        <f>VLOOKUP(AM96,Calculations!$C$5:$D$15,2,FALSE)</f>
        <v>0</v>
      </c>
      <c r="BD96" s="46">
        <f>VLOOKUP(AO96,Calculations!$C$5:$D$15,2,FALSE)</f>
        <v>0</v>
      </c>
      <c r="BE96" s="46">
        <f>VLOOKUP(AP96,Calculations!$C$5:$D$15,2,FALSE)</f>
        <v>0</v>
      </c>
    </row>
    <row r="97" spans="1:57" ht="15" customHeight="1" x14ac:dyDescent="0.25">
      <c r="A97" s="47">
        <f t="shared" si="1"/>
        <v>0</v>
      </c>
      <c r="B97" s="1" t="str">
        <f>IF(ISBLANK(D97),"",IF(SUM(AW97:BE97)&lt;Calculations!$G$22,Calculations!$B$21,IF(SUM(AW97:BE97)&lt;Calculations!$G$23,Calculations!$B$22,IF(SUM(AW97:BE97)&lt;Calculations!$G$24,Calculations!$B$23,IF(SUM(AW97:BE97)&lt;Calculations!$G$25,Calculations!$B$24,IF(SUM(AW97:BE97)&gt;Calculations!$H$24,Calculations!$B$25,""))))))</f>
        <v/>
      </c>
      <c r="C97" s="35">
        <v>95</v>
      </c>
      <c r="D97" s="85"/>
      <c r="E97" s="86"/>
      <c r="F97" s="86"/>
      <c r="G97" s="87"/>
      <c r="H97" s="88"/>
      <c r="I97" s="89"/>
      <c r="J97" s="90"/>
      <c r="K97" s="87"/>
      <c r="L97" s="88"/>
      <c r="M97" s="91"/>
      <c r="N97" s="93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4"/>
      <c r="AF97" s="95"/>
      <c r="AG97" s="89"/>
      <c r="AH97" s="90"/>
      <c r="AI97" s="90"/>
      <c r="AJ97" s="90"/>
      <c r="AK97" s="90"/>
      <c r="AL97" s="90"/>
      <c r="AM97" s="87"/>
      <c r="AN97" s="128"/>
      <c r="AO97" s="89"/>
      <c r="AP97" s="87"/>
      <c r="AQ97" s="95"/>
      <c r="AR97" s="96"/>
      <c r="AS97" s="97"/>
      <c r="AT97" s="5"/>
      <c r="AU97" s="40"/>
      <c r="AV97" s="40"/>
      <c r="AW97" s="46">
        <f>VLOOKUP(AG97,Calculations!$C$5:$D$15,2,FALSE)</f>
        <v>0</v>
      </c>
      <c r="AX97" s="46">
        <f>VLOOKUP(AH97,Calculations!$C$5:$D$15,2,FALSE)</f>
        <v>0</v>
      </c>
      <c r="AY97" s="46">
        <f>VLOOKUP(AI97,Calculations!$C$5:$D$15,2,FALSE)</f>
        <v>0</v>
      </c>
      <c r="AZ97" s="46">
        <f>VLOOKUP(AJ97,Calculations!$C$5:$D$15,2,FALSE)</f>
        <v>0</v>
      </c>
      <c r="BA97" s="46">
        <f>VLOOKUP(AK97,Calculations!$C$5:$D$15,2,FALSE)</f>
        <v>0</v>
      </c>
      <c r="BB97" s="46">
        <f>VLOOKUP(AL97,Calculations!$C$5:$D$15,2,FALSE)</f>
        <v>0</v>
      </c>
      <c r="BC97" s="46">
        <f>VLOOKUP(AM97,Calculations!$C$5:$D$15,2,FALSE)</f>
        <v>0</v>
      </c>
      <c r="BD97" s="46">
        <f>VLOOKUP(AO97,Calculations!$C$5:$D$15,2,FALSE)</f>
        <v>0</v>
      </c>
      <c r="BE97" s="46">
        <f>VLOOKUP(AP97,Calculations!$C$5:$D$15,2,FALSE)</f>
        <v>0</v>
      </c>
    </row>
    <row r="98" spans="1:57" ht="15" customHeight="1" x14ac:dyDescent="0.25">
      <c r="A98" s="47">
        <f t="shared" si="1"/>
        <v>0</v>
      </c>
      <c r="B98" s="1" t="str">
        <f>IF(ISBLANK(D98),"",IF(SUM(AW98:BE98)&lt;Calculations!$G$22,Calculations!$B$21,IF(SUM(AW98:BE98)&lt;Calculations!$G$23,Calculations!$B$22,IF(SUM(AW98:BE98)&lt;Calculations!$G$24,Calculations!$B$23,IF(SUM(AW98:BE98)&lt;Calculations!$G$25,Calculations!$B$24,IF(SUM(AW98:BE98)&gt;Calculations!$H$24,Calculations!$B$25,""))))))</f>
        <v/>
      </c>
      <c r="C98" s="35">
        <v>96</v>
      </c>
      <c r="D98" s="85"/>
      <c r="E98" s="86"/>
      <c r="F98" s="86"/>
      <c r="G98" s="87"/>
      <c r="H98" s="88"/>
      <c r="I98" s="89"/>
      <c r="J98" s="90"/>
      <c r="K98" s="87"/>
      <c r="L98" s="88"/>
      <c r="M98" s="91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4"/>
      <c r="AF98" s="95"/>
      <c r="AG98" s="89"/>
      <c r="AH98" s="90"/>
      <c r="AI98" s="90"/>
      <c r="AJ98" s="90"/>
      <c r="AK98" s="90"/>
      <c r="AL98" s="90"/>
      <c r="AM98" s="87"/>
      <c r="AN98" s="128"/>
      <c r="AO98" s="89"/>
      <c r="AP98" s="87"/>
      <c r="AQ98" s="95"/>
      <c r="AR98" s="96"/>
      <c r="AS98" s="97"/>
      <c r="AT98" s="5"/>
      <c r="AU98" s="40"/>
      <c r="AV98" s="40"/>
      <c r="AW98" s="46">
        <f>VLOOKUP(AG98,Calculations!$C$5:$D$15,2,FALSE)</f>
        <v>0</v>
      </c>
      <c r="AX98" s="46">
        <f>VLOOKUP(AH98,Calculations!$C$5:$D$15,2,FALSE)</f>
        <v>0</v>
      </c>
      <c r="AY98" s="46">
        <f>VLOOKUP(AI98,Calculations!$C$5:$D$15,2,FALSE)</f>
        <v>0</v>
      </c>
      <c r="AZ98" s="46">
        <f>VLOOKUP(AJ98,Calculations!$C$5:$D$15,2,FALSE)</f>
        <v>0</v>
      </c>
      <c r="BA98" s="46">
        <f>VLOOKUP(AK98,Calculations!$C$5:$D$15,2,FALSE)</f>
        <v>0</v>
      </c>
      <c r="BB98" s="46">
        <f>VLOOKUP(AL98,Calculations!$C$5:$D$15,2,FALSE)</f>
        <v>0</v>
      </c>
      <c r="BC98" s="46">
        <f>VLOOKUP(AM98,Calculations!$C$5:$D$15,2,FALSE)</f>
        <v>0</v>
      </c>
      <c r="BD98" s="46">
        <f>VLOOKUP(AO98,Calculations!$C$5:$D$15,2,FALSE)</f>
        <v>0</v>
      </c>
      <c r="BE98" s="46">
        <f>VLOOKUP(AP98,Calculations!$C$5:$D$15,2,FALSE)</f>
        <v>0</v>
      </c>
    </row>
    <row r="99" spans="1:57" ht="15" customHeight="1" x14ac:dyDescent="0.25">
      <c r="A99" s="47">
        <f t="shared" si="1"/>
        <v>0</v>
      </c>
      <c r="B99" s="1" t="str">
        <f>IF(ISBLANK(D99),"",IF(SUM(AW99:BE99)&lt;Calculations!$G$22,Calculations!$B$21,IF(SUM(AW99:BE99)&lt;Calculations!$G$23,Calculations!$B$22,IF(SUM(AW99:BE99)&lt;Calculations!$G$24,Calculations!$B$23,IF(SUM(AW99:BE99)&lt;Calculations!$G$25,Calculations!$B$24,IF(SUM(AW99:BE99)&gt;Calculations!$H$24,Calculations!$B$25,""))))))</f>
        <v/>
      </c>
      <c r="C99" s="35">
        <v>97</v>
      </c>
      <c r="D99" s="85"/>
      <c r="E99" s="86"/>
      <c r="F99" s="86"/>
      <c r="G99" s="87"/>
      <c r="H99" s="88"/>
      <c r="I99" s="89"/>
      <c r="J99" s="90"/>
      <c r="K99" s="87"/>
      <c r="L99" s="88"/>
      <c r="M99" s="91"/>
      <c r="N99" s="92"/>
      <c r="O99" s="92"/>
      <c r="P99" s="93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4"/>
      <c r="AF99" s="95"/>
      <c r="AG99" s="89"/>
      <c r="AH99" s="90"/>
      <c r="AI99" s="90"/>
      <c r="AJ99" s="90"/>
      <c r="AK99" s="90"/>
      <c r="AL99" s="90"/>
      <c r="AM99" s="87"/>
      <c r="AN99" s="128"/>
      <c r="AO99" s="89"/>
      <c r="AP99" s="87"/>
      <c r="AQ99" s="95"/>
      <c r="AR99" s="96"/>
      <c r="AS99" s="97"/>
      <c r="AT99" s="5"/>
      <c r="AU99" s="40"/>
      <c r="AV99" s="40"/>
      <c r="AW99" s="46">
        <f>VLOOKUP(AG99,Calculations!$C$5:$D$15,2,FALSE)</f>
        <v>0</v>
      </c>
      <c r="AX99" s="46">
        <f>VLOOKUP(AH99,Calculations!$C$5:$D$15,2,FALSE)</f>
        <v>0</v>
      </c>
      <c r="AY99" s="46">
        <f>VLOOKUP(AI99,Calculations!$C$5:$D$15,2,FALSE)</f>
        <v>0</v>
      </c>
      <c r="AZ99" s="46">
        <f>VLOOKUP(AJ99,Calculations!$C$5:$D$15,2,FALSE)</f>
        <v>0</v>
      </c>
      <c r="BA99" s="46">
        <f>VLOOKUP(AK99,Calculations!$C$5:$D$15,2,FALSE)</f>
        <v>0</v>
      </c>
      <c r="BB99" s="46">
        <f>VLOOKUP(AL99,Calculations!$C$5:$D$15,2,FALSE)</f>
        <v>0</v>
      </c>
      <c r="BC99" s="46">
        <f>VLOOKUP(AM99,Calculations!$C$5:$D$15,2,FALSE)</f>
        <v>0</v>
      </c>
      <c r="BD99" s="46">
        <f>VLOOKUP(AO99,Calculations!$C$5:$D$15,2,FALSE)</f>
        <v>0</v>
      </c>
      <c r="BE99" s="46">
        <f>VLOOKUP(AP99,Calculations!$C$5:$D$15,2,FALSE)</f>
        <v>0</v>
      </c>
    </row>
    <row r="100" spans="1:57" ht="15" customHeight="1" x14ac:dyDescent="0.25">
      <c r="A100" s="47">
        <f t="shared" si="1"/>
        <v>0</v>
      </c>
      <c r="B100" s="1" t="str">
        <f>IF(ISBLANK(D100),"",IF(SUM(AW100:BE100)&lt;Calculations!$G$22,Calculations!$B$21,IF(SUM(AW100:BE100)&lt;Calculations!$G$23,Calculations!$B$22,IF(SUM(AW100:BE100)&lt;Calculations!$G$24,Calculations!$B$23,IF(SUM(AW100:BE100)&lt;Calculations!$G$25,Calculations!$B$24,IF(SUM(AW100:BE100)&gt;Calculations!$H$24,Calculations!$B$25,""))))))</f>
        <v/>
      </c>
      <c r="C100" s="35">
        <v>98</v>
      </c>
      <c r="D100" s="85"/>
      <c r="E100" s="86"/>
      <c r="F100" s="86"/>
      <c r="G100" s="87"/>
      <c r="H100" s="88"/>
      <c r="I100" s="89"/>
      <c r="J100" s="90"/>
      <c r="K100" s="87"/>
      <c r="L100" s="88"/>
      <c r="M100" s="91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4"/>
      <c r="AF100" s="95"/>
      <c r="AG100" s="89"/>
      <c r="AH100" s="90"/>
      <c r="AI100" s="90"/>
      <c r="AJ100" s="90"/>
      <c r="AK100" s="90"/>
      <c r="AL100" s="90"/>
      <c r="AM100" s="87"/>
      <c r="AN100" s="128"/>
      <c r="AO100" s="89"/>
      <c r="AP100" s="87"/>
      <c r="AQ100" s="95"/>
      <c r="AR100" s="96"/>
      <c r="AS100" s="97"/>
      <c r="AT100" s="5"/>
      <c r="AU100" s="40"/>
      <c r="AV100" s="40"/>
      <c r="AW100" s="46">
        <f>VLOOKUP(AG100,Calculations!$C$5:$D$15,2,FALSE)</f>
        <v>0</v>
      </c>
      <c r="AX100" s="46">
        <f>VLOOKUP(AH100,Calculations!$C$5:$D$15,2,FALSE)</f>
        <v>0</v>
      </c>
      <c r="AY100" s="46">
        <f>VLOOKUP(AI100,Calculations!$C$5:$D$15,2,FALSE)</f>
        <v>0</v>
      </c>
      <c r="AZ100" s="46">
        <f>VLOOKUP(AJ100,Calculations!$C$5:$D$15,2,FALSE)</f>
        <v>0</v>
      </c>
      <c r="BA100" s="46">
        <f>VLOOKUP(AK100,Calculations!$C$5:$D$15,2,FALSE)</f>
        <v>0</v>
      </c>
      <c r="BB100" s="46">
        <f>VLOOKUP(AL100,Calculations!$C$5:$D$15,2,FALSE)</f>
        <v>0</v>
      </c>
      <c r="BC100" s="46">
        <f>VLOOKUP(AM100,Calculations!$C$5:$D$15,2,FALSE)</f>
        <v>0</v>
      </c>
      <c r="BD100" s="46">
        <f>VLOOKUP(AO100,Calculations!$C$5:$D$15,2,FALSE)</f>
        <v>0</v>
      </c>
      <c r="BE100" s="46">
        <f>VLOOKUP(AP100,Calculations!$C$5:$D$15,2,FALSE)</f>
        <v>0</v>
      </c>
    </row>
    <row r="101" spans="1:57" ht="15" customHeight="1" x14ac:dyDescent="0.25">
      <c r="A101" s="47">
        <f t="shared" si="1"/>
        <v>0</v>
      </c>
      <c r="B101" s="1" t="str">
        <f>IF(ISBLANK(D101),"",IF(SUM(AW101:BE101)&lt;Calculations!$G$22,Calculations!$B$21,IF(SUM(AW101:BE101)&lt;Calculations!$G$23,Calculations!$B$22,IF(SUM(AW101:BE101)&lt;Calculations!$G$24,Calculations!$B$23,IF(SUM(AW101:BE101)&lt;Calculations!$G$25,Calculations!$B$24,IF(SUM(AW101:BE101)&gt;Calculations!$H$24,Calculations!$B$25,""))))))</f>
        <v/>
      </c>
      <c r="C101" s="35">
        <v>99</v>
      </c>
      <c r="D101" s="98"/>
      <c r="E101" s="99"/>
      <c r="F101" s="86"/>
      <c r="G101" s="87"/>
      <c r="H101" s="88"/>
      <c r="I101" s="89"/>
      <c r="J101" s="90"/>
      <c r="K101" s="87"/>
      <c r="L101" s="88"/>
      <c r="M101" s="91"/>
      <c r="N101" s="93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4"/>
      <c r="AF101" s="95"/>
      <c r="AG101" s="89"/>
      <c r="AH101" s="90"/>
      <c r="AI101" s="90"/>
      <c r="AJ101" s="90"/>
      <c r="AK101" s="90"/>
      <c r="AL101" s="90"/>
      <c r="AM101" s="87"/>
      <c r="AN101" s="128"/>
      <c r="AO101" s="89"/>
      <c r="AP101" s="87"/>
      <c r="AQ101" s="95"/>
      <c r="AR101" s="96"/>
      <c r="AS101" s="97"/>
      <c r="AT101" s="5"/>
      <c r="AU101" s="40"/>
      <c r="AV101" s="40"/>
      <c r="AW101" s="46">
        <f>VLOOKUP(AG101,Calculations!$C$5:$D$15,2,FALSE)</f>
        <v>0</v>
      </c>
      <c r="AX101" s="46">
        <f>VLOOKUP(AH101,Calculations!$C$5:$D$15,2,FALSE)</f>
        <v>0</v>
      </c>
      <c r="AY101" s="46">
        <f>VLOOKUP(AI101,Calculations!$C$5:$D$15,2,FALSE)</f>
        <v>0</v>
      </c>
      <c r="AZ101" s="46">
        <f>VLOOKUP(AJ101,Calculations!$C$5:$D$15,2,FALSE)</f>
        <v>0</v>
      </c>
      <c r="BA101" s="46">
        <f>VLOOKUP(AK101,Calculations!$C$5:$D$15,2,FALSE)</f>
        <v>0</v>
      </c>
      <c r="BB101" s="46">
        <f>VLOOKUP(AL101,Calculations!$C$5:$D$15,2,FALSE)</f>
        <v>0</v>
      </c>
      <c r="BC101" s="46">
        <f>VLOOKUP(AM101,Calculations!$C$5:$D$15,2,FALSE)</f>
        <v>0</v>
      </c>
      <c r="BD101" s="46">
        <f>VLOOKUP(AO101,Calculations!$C$5:$D$15,2,FALSE)</f>
        <v>0</v>
      </c>
      <c r="BE101" s="46">
        <f>VLOOKUP(AP101,Calculations!$C$5:$D$15,2,FALSE)</f>
        <v>0</v>
      </c>
    </row>
    <row r="102" spans="1:57" ht="15" customHeight="1" x14ac:dyDescent="0.25">
      <c r="A102" s="47">
        <f t="shared" si="1"/>
        <v>0</v>
      </c>
      <c r="B102" s="1" t="str">
        <f>IF(ISBLANK(D102),"",IF(SUM(AW102:BE102)&lt;Calculations!$G$22,Calculations!$B$21,IF(SUM(AW102:BE102)&lt;Calculations!$G$23,Calculations!$B$22,IF(SUM(AW102:BE102)&lt;Calculations!$G$24,Calculations!$B$23,IF(SUM(AW102:BE102)&lt;Calculations!$G$25,Calculations!$B$24,IF(SUM(AW102:BE102)&gt;Calculations!$H$24,Calculations!$B$25,""))))))</f>
        <v/>
      </c>
      <c r="C102" s="35">
        <v>100</v>
      </c>
      <c r="D102" s="85"/>
      <c r="E102" s="86"/>
      <c r="F102" s="86"/>
      <c r="G102" s="87"/>
      <c r="H102" s="88"/>
      <c r="I102" s="89"/>
      <c r="J102" s="90"/>
      <c r="K102" s="87"/>
      <c r="L102" s="88"/>
      <c r="M102" s="91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4"/>
      <c r="AF102" s="95"/>
      <c r="AG102" s="89"/>
      <c r="AH102" s="90"/>
      <c r="AI102" s="90"/>
      <c r="AJ102" s="90"/>
      <c r="AK102" s="90"/>
      <c r="AL102" s="90"/>
      <c r="AM102" s="87"/>
      <c r="AN102" s="128"/>
      <c r="AO102" s="89"/>
      <c r="AP102" s="87"/>
      <c r="AQ102" s="95"/>
      <c r="AR102" s="96"/>
      <c r="AS102" s="97"/>
      <c r="AT102" s="5"/>
      <c r="AU102" s="40"/>
      <c r="AV102" s="40"/>
      <c r="AW102" s="46">
        <f>VLOOKUP(AG102,Calculations!$C$5:$D$15,2,FALSE)</f>
        <v>0</v>
      </c>
      <c r="AX102" s="46">
        <f>VLOOKUP(AH102,Calculations!$C$5:$D$15,2,FALSE)</f>
        <v>0</v>
      </c>
      <c r="AY102" s="46">
        <f>VLOOKUP(AI102,Calculations!$C$5:$D$15,2,FALSE)</f>
        <v>0</v>
      </c>
      <c r="AZ102" s="46">
        <f>VLOOKUP(AJ102,Calculations!$C$5:$D$15,2,FALSE)</f>
        <v>0</v>
      </c>
      <c r="BA102" s="46">
        <f>VLOOKUP(AK102,Calculations!$C$5:$D$15,2,FALSE)</f>
        <v>0</v>
      </c>
      <c r="BB102" s="46">
        <f>VLOOKUP(AL102,Calculations!$C$5:$D$15,2,FALSE)</f>
        <v>0</v>
      </c>
      <c r="BC102" s="46">
        <f>VLOOKUP(AM102,Calculations!$C$5:$D$15,2,FALSE)</f>
        <v>0</v>
      </c>
      <c r="BD102" s="46">
        <f>VLOOKUP(AO102,Calculations!$C$5:$D$15,2,FALSE)</f>
        <v>0</v>
      </c>
      <c r="BE102" s="46">
        <f>VLOOKUP(AP102,Calculations!$C$5:$D$15,2,FALSE)</f>
        <v>0</v>
      </c>
    </row>
    <row r="103" spans="1:57" ht="15" customHeight="1" x14ac:dyDescent="0.25">
      <c r="A103" s="47">
        <f t="shared" si="1"/>
        <v>0</v>
      </c>
      <c r="B103" s="1" t="str">
        <f>IF(ISBLANK(D103),"",IF(SUM(AW103:BE103)&lt;Calculations!$G$22,Calculations!$B$21,IF(SUM(AW103:BE103)&lt;Calculations!$G$23,Calculations!$B$22,IF(SUM(AW103:BE103)&lt;Calculations!$G$24,Calculations!$B$23,IF(SUM(AW103:BE103)&lt;Calculations!$G$25,Calculations!$B$24,IF(SUM(AW103:BE103)&gt;Calculations!$H$24,Calculations!$B$25,""))))))</f>
        <v/>
      </c>
      <c r="C103" s="35">
        <v>101</v>
      </c>
      <c r="D103" s="85"/>
      <c r="E103" s="86"/>
      <c r="F103" s="86"/>
      <c r="G103" s="87"/>
      <c r="H103" s="88"/>
      <c r="I103" s="89"/>
      <c r="J103" s="90"/>
      <c r="K103" s="87"/>
      <c r="L103" s="88"/>
      <c r="M103" s="91"/>
      <c r="N103" s="92"/>
      <c r="O103" s="92"/>
      <c r="P103" s="93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4"/>
      <c r="AF103" s="95"/>
      <c r="AG103" s="89"/>
      <c r="AH103" s="90"/>
      <c r="AI103" s="90"/>
      <c r="AJ103" s="90"/>
      <c r="AK103" s="90"/>
      <c r="AL103" s="90"/>
      <c r="AM103" s="87"/>
      <c r="AN103" s="128"/>
      <c r="AO103" s="89"/>
      <c r="AP103" s="87"/>
      <c r="AQ103" s="95"/>
      <c r="AR103" s="96"/>
      <c r="AS103" s="97"/>
      <c r="AT103" s="5"/>
      <c r="AU103" s="40"/>
      <c r="AV103" s="40"/>
      <c r="AW103" s="46">
        <f>VLOOKUP(AG103,Calculations!$C$5:$D$15,2,FALSE)</f>
        <v>0</v>
      </c>
      <c r="AX103" s="46">
        <f>VLOOKUP(AH103,Calculations!$C$5:$D$15,2,FALSE)</f>
        <v>0</v>
      </c>
      <c r="AY103" s="46">
        <f>VLOOKUP(AI103,Calculations!$C$5:$D$15,2,FALSE)</f>
        <v>0</v>
      </c>
      <c r="AZ103" s="46">
        <f>VLOOKUP(AJ103,Calculations!$C$5:$D$15,2,FALSE)</f>
        <v>0</v>
      </c>
      <c r="BA103" s="46">
        <f>VLOOKUP(AK103,Calculations!$C$5:$D$15,2,FALSE)</f>
        <v>0</v>
      </c>
      <c r="BB103" s="46">
        <f>VLOOKUP(AL103,Calculations!$C$5:$D$15,2,FALSE)</f>
        <v>0</v>
      </c>
      <c r="BC103" s="46">
        <f>VLOOKUP(AM103,Calculations!$C$5:$D$15,2,FALSE)</f>
        <v>0</v>
      </c>
      <c r="BD103" s="46">
        <f>VLOOKUP(AO103,Calculations!$C$5:$D$15,2,FALSE)</f>
        <v>0</v>
      </c>
      <c r="BE103" s="46">
        <f>VLOOKUP(AP103,Calculations!$C$5:$D$15,2,FALSE)</f>
        <v>0</v>
      </c>
    </row>
    <row r="104" spans="1:57" ht="15" customHeight="1" x14ac:dyDescent="0.25">
      <c r="A104" s="47">
        <f t="shared" si="1"/>
        <v>0</v>
      </c>
      <c r="B104" s="1" t="str">
        <f>IF(ISBLANK(D104),"",IF(SUM(AW104:BE104)&lt;Calculations!$G$22,Calculations!$B$21,IF(SUM(AW104:BE104)&lt;Calculations!$G$23,Calculations!$B$22,IF(SUM(AW104:BE104)&lt;Calculations!$G$24,Calculations!$B$23,IF(SUM(AW104:BE104)&lt;Calculations!$G$25,Calculations!$B$24,IF(SUM(AW104:BE104)&gt;Calculations!$H$24,Calculations!$B$25,""))))))</f>
        <v/>
      </c>
      <c r="C104" s="35">
        <v>102</v>
      </c>
      <c r="D104" s="85"/>
      <c r="E104" s="86"/>
      <c r="F104" s="86"/>
      <c r="G104" s="87"/>
      <c r="H104" s="88"/>
      <c r="I104" s="89"/>
      <c r="J104" s="106"/>
      <c r="K104" s="107"/>
      <c r="L104" s="88"/>
      <c r="M104" s="91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4"/>
      <c r="AF104" s="95"/>
      <c r="AG104" s="89"/>
      <c r="AH104" s="90"/>
      <c r="AI104" s="90"/>
      <c r="AJ104" s="90"/>
      <c r="AK104" s="90"/>
      <c r="AL104" s="90"/>
      <c r="AM104" s="87"/>
      <c r="AN104" s="128"/>
      <c r="AO104" s="89"/>
      <c r="AP104" s="87"/>
      <c r="AQ104" s="95"/>
      <c r="AR104" s="96"/>
      <c r="AS104" s="97"/>
      <c r="AT104" s="5"/>
      <c r="AU104" s="40"/>
      <c r="AV104" s="40"/>
      <c r="AW104" s="46">
        <f>VLOOKUP(AG104,Calculations!$C$5:$D$15,2,FALSE)</f>
        <v>0</v>
      </c>
      <c r="AX104" s="46">
        <f>VLOOKUP(AH104,Calculations!$C$5:$D$15,2,FALSE)</f>
        <v>0</v>
      </c>
      <c r="AY104" s="46">
        <f>VLOOKUP(AI104,Calculations!$C$5:$D$15,2,FALSE)</f>
        <v>0</v>
      </c>
      <c r="AZ104" s="46">
        <f>VLOOKUP(AJ104,Calculations!$C$5:$D$15,2,FALSE)</f>
        <v>0</v>
      </c>
      <c r="BA104" s="46">
        <f>VLOOKUP(AK104,Calculations!$C$5:$D$15,2,FALSE)</f>
        <v>0</v>
      </c>
      <c r="BB104" s="46">
        <f>VLOOKUP(AL104,Calculations!$C$5:$D$15,2,FALSE)</f>
        <v>0</v>
      </c>
      <c r="BC104" s="46">
        <f>VLOOKUP(AM104,Calculations!$C$5:$D$15,2,FALSE)</f>
        <v>0</v>
      </c>
      <c r="BD104" s="46">
        <f>VLOOKUP(AO104,Calculations!$C$5:$D$15,2,FALSE)</f>
        <v>0</v>
      </c>
      <c r="BE104" s="46">
        <f>VLOOKUP(AP104,Calculations!$C$5:$D$15,2,FALSE)</f>
        <v>0</v>
      </c>
    </row>
    <row r="105" spans="1:57" ht="15" customHeight="1" x14ac:dyDescent="0.25">
      <c r="A105" s="47">
        <f t="shared" si="1"/>
        <v>0</v>
      </c>
      <c r="B105" s="1" t="str">
        <f>IF(ISBLANK(D105),"",IF(SUM(AW105:BE105)&lt;Calculations!$G$22,Calculations!$B$21,IF(SUM(AW105:BE105)&lt;Calculations!$G$23,Calculations!$B$22,IF(SUM(AW105:BE105)&lt;Calculations!$G$24,Calculations!$B$23,IF(SUM(AW105:BE105)&lt;Calculations!$G$25,Calculations!$B$24,IF(SUM(AW105:BE105)&gt;Calculations!$H$24,Calculations!$B$25,""))))))</f>
        <v/>
      </c>
      <c r="C105" s="35">
        <v>103</v>
      </c>
      <c r="D105" s="98"/>
      <c r="E105" s="99"/>
      <c r="F105" s="86"/>
      <c r="G105" s="87"/>
      <c r="H105" s="95"/>
      <c r="I105" s="85"/>
      <c r="J105" s="106"/>
      <c r="K105" s="107"/>
      <c r="L105" s="95"/>
      <c r="M105" s="91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4"/>
      <c r="AF105" s="95"/>
      <c r="AG105" s="89"/>
      <c r="AH105" s="90"/>
      <c r="AI105" s="90"/>
      <c r="AJ105" s="90"/>
      <c r="AK105" s="90"/>
      <c r="AL105" s="90"/>
      <c r="AM105" s="87"/>
      <c r="AN105" s="128"/>
      <c r="AO105" s="89"/>
      <c r="AP105" s="87"/>
      <c r="AQ105" s="95"/>
      <c r="AR105" s="96"/>
      <c r="AS105" s="97"/>
      <c r="AT105" s="5"/>
      <c r="AU105" s="40"/>
      <c r="AV105" s="40"/>
      <c r="AW105" s="46">
        <f>VLOOKUP(AG105,Calculations!$C$5:$D$15,2,FALSE)</f>
        <v>0</v>
      </c>
      <c r="AX105" s="46">
        <f>VLOOKUP(AH105,Calculations!$C$5:$D$15,2,FALSE)</f>
        <v>0</v>
      </c>
      <c r="AY105" s="46">
        <f>VLOOKUP(AI105,Calculations!$C$5:$D$15,2,FALSE)</f>
        <v>0</v>
      </c>
      <c r="AZ105" s="46">
        <f>VLOOKUP(AJ105,Calculations!$C$5:$D$15,2,FALSE)</f>
        <v>0</v>
      </c>
      <c r="BA105" s="46">
        <f>VLOOKUP(AK105,Calculations!$C$5:$D$15,2,FALSE)</f>
        <v>0</v>
      </c>
      <c r="BB105" s="46">
        <f>VLOOKUP(AL105,Calculations!$C$5:$D$15,2,FALSE)</f>
        <v>0</v>
      </c>
      <c r="BC105" s="46">
        <f>VLOOKUP(AM105,Calculations!$C$5:$D$15,2,FALSE)</f>
        <v>0</v>
      </c>
      <c r="BD105" s="46">
        <f>VLOOKUP(AO105,Calculations!$C$5:$D$15,2,FALSE)</f>
        <v>0</v>
      </c>
      <c r="BE105" s="46">
        <f>VLOOKUP(AP105,Calculations!$C$5:$D$15,2,FALSE)</f>
        <v>0</v>
      </c>
    </row>
    <row r="106" spans="1:57" ht="15" customHeight="1" x14ac:dyDescent="0.25">
      <c r="A106" s="47">
        <f t="shared" si="1"/>
        <v>0</v>
      </c>
      <c r="B106" s="1" t="str">
        <f>IF(ISBLANK(D106),"",IF(SUM(AW106:BE106)&lt;Calculations!$G$22,Calculations!$B$21,IF(SUM(AW106:BE106)&lt;Calculations!$G$23,Calculations!$B$22,IF(SUM(AW106:BE106)&lt;Calculations!$G$24,Calculations!$B$23,IF(SUM(AW106:BE106)&lt;Calculations!$G$25,Calculations!$B$24,IF(SUM(AW106:BE106)&gt;Calculations!$H$24,Calculations!$B$25,""))))))</f>
        <v/>
      </c>
      <c r="C106" s="35">
        <v>104</v>
      </c>
      <c r="D106" s="85"/>
      <c r="E106" s="86"/>
      <c r="F106" s="86"/>
      <c r="G106" s="87"/>
      <c r="H106" s="95"/>
      <c r="I106" s="85"/>
      <c r="J106" s="100"/>
      <c r="K106" s="101"/>
      <c r="L106" s="95"/>
      <c r="M106" s="91"/>
      <c r="N106" s="93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3"/>
      <c r="AD106" s="92"/>
      <c r="AE106" s="94"/>
      <c r="AF106" s="95"/>
      <c r="AG106" s="89"/>
      <c r="AH106" s="90"/>
      <c r="AI106" s="90"/>
      <c r="AJ106" s="90"/>
      <c r="AK106" s="90"/>
      <c r="AL106" s="90"/>
      <c r="AM106" s="87"/>
      <c r="AN106" s="128"/>
      <c r="AO106" s="89"/>
      <c r="AP106" s="87"/>
      <c r="AQ106" s="95"/>
      <c r="AR106" s="96"/>
      <c r="AS106" s="97"/>
      <c r="AT106" s="5"/>
      <c r="AU106" s="40"/>
      <c r="AV106" s="40"/>
      <c r="AW106" s="46">
        <f>VLOOKUP(AG106,Calculations!$C$5:$D$15,2,FALSE)</f>
        <v>0</v>
      </c>
      <c r="AX106" s="46">
        <f>VLOOKUP(AH106,Calculations!$C$5:$D$15,2,FALSE)</f>
        <v>0</v>
      </c>
      <c r="AY106" s="46">
        <f>VLOOKUP(AI106,Calculations!$C$5:$D$15,2,FALSE)</f>
        <v>0</v>
      </c>
      <c r="AZ106" s="46">
        <f>VLOOKUP(AJ106,Calculations!$C$5:$D$15,2,FALSE)</f>
        <v>0</v>
      </c>
      <c r="BA106" s="46">
        <f>VLOOKUP(AK106,Calculations!$C$5:$D$15,2,FALSE)</f>
        <v>0</v>
      </c>
      <c r="BB106" s="46">
        <f>VLOOKUP(AL106,Calculations!$C$5:$D$15,2,FALSE)</f>
        <v>0</v>
      </c>
      <c r="BC106" s="46">
        <f>VLOOKUP(AM106,Calculations!$C$5:$D$15,2,FALSE)</f>
        <v>0</v>
      </c>
      <c r="BD106" s="46">
        <f>VLOOKUP(AO106,Calculations!$C$5:$D$15,2,FALSE)</f>
        <v>0</v>
      </c>
      <c r="BE106" s="46">
        <f>VLOOKUP(AP106,Calculations!$C$5:$D$15,2,FALSE)</f>
        <v>0</v>
      </c>
    </row>
    <row r="107" spans="1:57" ht="15" customHeight="1" x14ac:dyDescent="0.25">
      <c r="A107" s="47">
        <f t="shared" si="1"/>
        <v>0</v>
      </c>
      <c r="B107" s="1" t="str">
        <f>IF(ISBLANK(D107),"",IF(SUM(AW107:BE107)&lt;Calculations!$G$22,Calculations!$B$21,IF(SUM(AW107:BE107)&lt;Calculations!$G$23,Calculations!$B$22,IF(SUM(AW107:BE107)&lt;Calculations!$G$24,Calculations!$B$23,IF(SUM(AW107:BE107)&lt;Calculations!$G$25,Calculations!$B$24,IF(SUM(AW107:BE107)&gt;Calculations!$H$24,Calculations!$B$25,""))))))</f>
        <v/>
      </c>
      <c r="C107" s="35">
        <v>105</v>
      </c>
      <c r="D107" s="85"/>
      <c r="E107" s="86"/>
      <c r="F107" s="86"/>
      <c r="G107" s="87"/>
      <c r="H107" s="95"/>
      <c r="I107" s="85"/>
      <c r="J107" s="90"/>
      <c r="K107" s="87"/>
      <c r="L107" s="95"/>
      <c r="M107" s="91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4"/>
      <c r="AF107" s="95"/>
      <c r="AG107" s="89"/>
      <c r="AH107" s="90"/>
      <c r="AI107" s="90"/>
      <c r="AJ107" s="90"/>
      <c r="AK107" s="90"/>
      <c r="AL107" s="90"/>
      <c r="AM107" s="87"/>
      <c r="AN107" s="128"/>
      <c r="AO107" s="89"/>
      <c r="AP107" s="87"/>
      <c r="AQ107" s="95"/>
      <c r="AR107" s="96"/>
      <c r="AS107" s="97"/>
      <c r="AT107" s="5"/>
      <c r="AU107" s="40"/>
      <c r="AV107" s="40"/>
      <c r="AW107" s="46">
        <f>VLOOKUP(AG107,Calculations!$C$5:$D$15,2,FALSE)</f>
        <v>0</v>
      </c>
      <c r="AX107" s="46">
        <f>VLOOKUP(AH107,Calculations!$C$5:$D$15,2,FALSE)</f>
        <v>0</v>
      </c>
      <c r="AY107" s="46">
        <f>VLOOKUP(AI107,Calculations!$C$5:$D$15,2,FALSE)</f>
        <v>0</v>
      </c>
      <c r="AZ107" s="46">
        <f>VLOOKUP(AJ107,Calculations!$C$5:$D$15,2,FALSE)</f>
        <v>0</v>
      </c>
      <c r="BA107" s="46">
        <f>VLOOKUP(AK107,Calculations!$C$5:$D$15,2,FALSE)</f>
        <v>0</v>
      </c>
      <c r="BB107" s="46">
        <f>VLOOKUP(AL107,Calculations!$C$5:$D$15,2,FALSE)</f>
        <v>0</v>
      </c>
      <c r="BC107" s="46">
        <f>VLOOKUP(AM107,Calculations!$C$5:$D$15,2,FALSE)</f>
        <v>0</v>
      </c>
      <c r="BD107" s="46">
        <f>VLOOKUP(AO107,Calculations!$C$5:$D$15,2,FALSE)</f>
        <v>0</v>
      </c>
      <c r="BE107" s="46">
        <f>VLOOKUP(AP107,Calculations!$C$5:$D$15,2,FALSE)</f>
        <v>0</v>
      </c>
    </row>
    <row r="108" spans="1:57" ht="15" customHeight="1" x14ac:dyDescent="0.25">
      <c r="A108" s="47">
        <f t="shared" si="1"/>
        <v>0</v>
      </c>
      <c r="B108" s="1" t="str">
        <f>IF(ISBLANK(D108),"",IF(SUM(AW108:BE108)&lt;Calculations!$G$22,Calculations!$B$21,IF(SUM(AW108:BE108)&lt;Calculations!$G$23,Calculations!$B$22,IF(SUM(AW108:BE108)&lt;Calculations!$G$24,Calculations!$B$23,IF(SUM(AW108:BE108)&lt;Calculations!$G$25,Calculations!$B$24,IF(SUM(AW108:BE108)&gt;Calculations!$H$24,Calculations!$B$25,""))))))</f>
        <v/>
      </c>
      <c r="C108" s="35">
        <v>106</v>
      </c>
      <c r="D108" s="98"/>
      <c r="E108" s="99"/>
      <c r="F108" s="86"/>
      <c r="G108" s="87"/>
      <c r="H108" s="95"/>
      <c r="I108" s="85"/>
      <c r="J108" s="90"/>
      <c r="K108" s="87"/>
      <c r="L108" s="95"/>
      <c r="M108" s="91"/>
      <c r="N108" s="92"/>
      <c r="O108" s="92"/>
      <c r="P108" s="93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4"/>
      <c r="AF108" s="95"/>
      <c r="AG108" s="89"/>
      <c r="AH108" s="90"/>
      <c r="AI108" s="90"/>
      <c r="AJ108" s="90"/>
      <c r="AK108" s="90"/>
      <c r="AL108" s="90"/>
      <c r="AM108" s="87"/>
      <c r="AN108" s="128"/>
      <c r="AO108" s="89"/>
      <c r="AP108" s="87"/>
      <c r="AQ108" s="95"/>
      <c r="AR108" s="96"/>
      <c r="AS108" s="97"/>
      <c r="AT108" s="5"/>
      <c r="AU108" s="40"/>
      <c r="AV108" s="40"/>
      <c r="AW108" s="46">
        <f>VLOOKUP(AG108,Calculations!$C$5:$D$15,2,FALSE)</f>
        <v>0</v>
      </c>
      <c r="AX108" s="46">
        <f>VLOOKUP(AH108,Calculations!$C$5:$D$15,2,FALSE)</f>
        <v>0</v>
      </c>
      <c r="AY108" s="46">
        <f>VLOOKUP(AI108,Calculations!$C$5:$D$15,2,FALSE)</f>
        <v>0</v>
      </c>
      <c r="AZ108" s="46">
        <f>VLOOKUP(AJ108,Calculations!$C$5:$D$15,2,FALSE)</f>
        <v>0</v>
      </c>
      <c r="BA108" s="46">
        <f>VLOOKUP(AK108,Calculations!$C$5:$D$15,2,FALSE)</f>
        <v>0</v>
      </c>
      <c r="BB108" s="46">
        <f>VLOOKUP(AL108,Calculations!$C$5:$D$15,2,FALSE)</f>
        <v>0</v>
      </c>
      <c r="BC108" s="46">
        <f>VLOOKUP(AM108,Calculations!$C$5:$D$15,2,FALSE)</f>
        <v>0</v>
      </c>
      <c r="BD108" s="46">
        <f>VLOOKUP(AO108,Calculations!$C$5:$D$15,2,FALSE)</f>
        <v>0</v>
      </c>
      <c r="BE108" s="46">
        <f>VLOOKUP(AP108,Calculations!$C$5:$D$15,2,FALSE)</f>
        <v>0</v>
      </c>
    </row>
    <row r="109" spans="1:57" ht="15" customHeight="1" x14ac:dyDescent="0.25">
      <c r="A109" s="47">
        <f t="shared" si="1"/>
        <v>0</v>
      </c>
      <c r="B109" s="1" t="str">
        <f>IF(ISBLANK(D109),"",IF(SUM(AW109:BE109)&lt;Calculations!$G$22,Calculations!$B$21,IF(SUM(AW109:BE109)&lt;Calculations!$G$23,Calculations!$B$22,IF(SUM(AW109:BE109)&lt;Calculations!$G$24,Calculations!$B$23,IF(SUM(AW109:BE109)&lt;Calculations!$G$25,Calculations!$B$24,IF(SUM(AW109:BE109)&gt;Calculations!$H$24,Calculations!$B$25,""))))))</f>
        <v/>
      </c>
      <c r="C109" s="35">
        <v>107</v>
      </c>
      <c r="D109" s="85"/>
      <c r="E109" s="86"/>
      <c r="F109" s="86"/>
      <c r="G109" s="87"/>
      <c r="H109" s="95"/>
      <c r="I109" s="85"/>
      <c r="J109" s="90"/>
      <c r="K109" s="87"/>
      <c r="L109" s="95"/>
      <c r="M109" s="91"/>
      <c r="N109" s="93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4"/>
      <c r="AF109" s="95"/>
      <c r="AG109" s="89"/>
      <c r="AH109" s="90"/>
      <c r="AI109" s="90"/>
      <c r="AJ109" s="90"/>
      <c r="AK109" s="90"/>
      <c r="AL109" s="90"/>
      <c r="AM109" s="87"/>
      <c r="AN109" s="128"/>
      <c r="AO109" s="89"/>
      <c r="AP109" s="87"/>
      <c r="AQ109" s="95"/>
      <c r="AR109" s="96"/>
      <c r="AS109" s="97"/>
      <c r="AT109" s="5"/>
      <c r="AU109" s="40"/>
      <c r="AV109" s="40"/>
      <c r="AW109" s="46">
        <f>VLOOKUP(AG109,Calculations!$C$5:$D$15,2,FALSE)</f>
        <v>0</v>
      </c>
      <c r="AX109" s="46">
        <f>VLOOKUP(AH109,Calculations!$C$5:$D$15,2,FALSE)</f>
        <v>0</v>
      </c>
      <c r="AY109" s="46">
        <f>VLOOKUP(AI109,Calculations!$C$5:$D$15,2,FALSE)</f>
        <v>0</v>
      </c>
      <c r="AZ109" s="46">
        <f>VLOOKUP(AJ109,Calculations!$C$5:$D$15,2,FALSE)</f>
        <v>0</v>
      </c>
      <c r="BA109" s="46">
        <f>VLOOKUP(AK109,Calculations!$C$5:$D$15,2,FALSE)</f>
        <v>0</v>
      </c>
      <c r="BB109" s="46">
        <f>VLOOKUP(AL109,Calculations!$C$5:$D$15,2,FALSE)</f>
        <v>0</v>
      </c>
      <c r="BC109" s="46">
        <f>VLOOKUP(AM109,Calculations!$C$5:$D$15,2,FALSE)</f>
        <v>0</v>
      </c>
      <c r="BD109" s="46">
        <f>VLOOKUP(AO109,Calculations!$C$5:$D$15,2,FALSE)</f>
        <v>0</v>
      </c>
      <c r="BE109" s="46">
        <f>VLOOKUP(AP109,Calculations!$C$5:$D$15,2,FALSE)</f>
        <v>0</v>
      </c>
    </row>
    <row r="110" spans="1:57" ht="15" customHeight="1" x14ac:dyDescent="0.25">
      <c r="A110" s="47">
        <f t="shared" si="1"/>
        <v>0</v>
      </c>
      <c r="B110" s="1" t="str">
        <f>IF(ISBLANK(D110),"",IF(SUM(AW110:BE110)&lt;Calculations!$G$22,Calculations!$B$21,IF(SUM(AW110:BE110)&lt;Calculations!$G$23,Calculations!$B$22,IF(SUM(AW110:BE110)&lt;Calculations!$G$24,Calculations!$B$23,IF(SUM(AW110:BE110)&lt;Calculations!$G$25,Calculations!$B$24,IF(SUM(AW110:BE110)&gt;Calculations!$H$24,Calculations!$B$25,""))))))</f>
        <v/>
      </c>
      <c r="C110" s="35">
        <v>108</v>
      </c>
      <c r="D110" s="85"/>
      <c r="E110" s="86"/>
      <c r="F110" s="86"/>
      <c r="G110" s="87"/>
      <c r="H110" s="95"/>
      <c r="I110" s="85"/>
      <c r="J110" s="106"/>
      <c r="K110" s="107"/>
      <c r="L110" s="95"/>
      <c r="M110" s="91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4"/>
      <c r="AF110" s="95"/>
      <c r="AG110" s="89"/>
      <c r="AH110" s="90"/>
      <c r="AI110" s="90"/>
      <c r="AJ110" s="90"/>
      <c r="AK110" s="90"/>
      <c r="AL110" s="90"/>
      <c r="AM110" s="87"/>
      <c r="AN110" s="128"/>
      <c r="AO110" s="89"/>
      <c r="AP110" s="87"/>
      <c r="AQ110" s="95"/>
      <c r="AR110" s="96"/>
      <c r="AS110" s="97"/>
      <c r="AT110" s="5"/>
      <c r="AU110" s="40"/>
      <c r="AV110" s="40"/>
      <c r="AW110" s="46">
        <f>VLOOKUP(AG110,Calculations!$C$5:$D$15,2,FALSE)</f>
        <v>0</v>
      </c>
      <c r="AX110" s="46">
        <f>VLOOKUP(AH110,Calculations!$C$5:$D$15,2,FALSE)</f>
        <v>0</v>
      </c>
      <c r="AY110" s="46">
        <f>VLOOKUP(AI110,Calculations!$C$5:$D$15,2,FALSE)</f>
        <v>0</v>
      </c>
      <c r="AZ110" s="46">
        <f>VLOOKUP(AJ110,Calculations!$C$5:$D$15,2,FALSE)</f>
        <v>0</v>
      </c>
      <c r="BA110" s="46">
        <f>VLOOKUP(AK110,Calculations!$C$5:$D$15,2,FALSE)</f>
        <v>0</v>
      </c>
      <c r="BB110" s="46">
        <f>VLOOKUP(AL110,Calculations!$C$5:$D$15,2,FALSE)</f>
        <v>0</v>
      </c>
      <c r="BC110" s="46">
        <f>VLOOKUP(AM110,Calculations!$C$5:$D$15,2,FALSE)</f>
        <v>0</v>
      </c>
      <c r="BD110" s="46">
        <f>VLOOKUP(AO110,Calculations!$C$5:$D$15,2,FALSE)</f>
        <v>0</v>
      </c>
      <c r="BE110" s="46">
        <f>VLOOKUP(AP110,Calculations!$C$5:$D$15,2,FALSE)</f>
        <v>0</v>
      </c>
    </row>
    <row r="111" spans="1:57" ht="15" customHeight="1" x14ac:dyDescent="0.25">
      <c r="A111" s="47">
        <f t="shared" si="1"/>
        <v>0</v>
      </c>
      <c r="B111" s="1" t="str">
        <f>IF(ISBLANK(D111),"",IF(SUM(AW111:BE111)&lt;Calculations!$G$22,Calculations!$B$21,IF(SUM(AW111:BE111)&lt;Calculations!$G$23,Calculations!$B$22,IF(SUM(AW111:BE111)&lt;Calculations!$G$24,Calculations!$B$23,IF(SUM(AW111:BE111)&lt;Calculations!$G$25,Calculations!$B$24,IF(SUM(AW111:BE111)&gt;Calculations!$H$24,Calculations!$B$25,""))))))</f>
        <v/>
      </c>
      <c r="C111" s="35">
        <v>109</v>
      </c>
      <c r="D111" s="85"/>
      <c r="E111" s="86"/>
      <c r="F111" s="86"/>
      <c r="G111" s="87"/>
      <c r="H111" s="95"/>
      <c r="I111" s="85"/>
      <c r="J111" s="90"/>
      <c r="K111" s="87"/>
      <c r="L111" s="95"/>
      <c r="M111" s="91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4"/>
      <c r="AF111" s="95"/>
      <c r="AG111" s="89"/>
      <c r="AH111" s="90"/>
      <c r="AI111" s="90"/>
      <c r="AJ111" s="90"/>
      <c r="AK111" s="90"/>
      <c r="AL111" s="90"/>
      <c r="AM111" s="87"/>
      <c r="AN111" s="128"/>
      <c r="AO111" s="89"/>
      <c r="AP111" s="87"/>
      <c r="AQ111" s="95"/>
      <c r="AR111" s="96"/>
      <c r="AS111" s="97"/>
      <c r="AT111" s="5"/>
      <c r="AU111" s="40"/>
      <c r="AV111" s="40"/>
      <c r="AW111" s="46">
        <f>VLOOKUP(AG111,Calculations!$C$5:$D$15,2,FALSE)</f>
        <v>0</v>
      </c>
      <c r="AX111" s="46">
        <f>VLOOKUP(AH111,Calculations!$C$5:$D$15,2,FALSE)</f>
        <v>0</v>
      </c>
      <c r="AY111" s="46">
        <f>VLOOKUP(AI111,Calculations!$C$5:$D$15,2,FALSE)</f>
        <v>0</v>
      </c>
      <c r="AZ111" s="46">
        <f>VLOOKUP(AJ111,Calculations!$C$5:$D$15,2,FALSE)</f>
        <v>0</v>
      </c>
      <c r="BA111" s="46">
        <f>VLOOKUP(AK111,Calculations!$C$5:$D$15,2,FALSE)</f>
        <v>0</v>
      </c>
      <c r="BB111" s="46">
        <f>VLOOKUP(AL111,Calculations!$C$5:$D$15,2,FALSE)</f>
        <v>0</v>
      </c>
      <c r="BC111" s="46">
        <f>VLOOKUP(AM111,Calculations!$C$5:$D$15,2,FALSE)</f>
        <v>0</v>
      </c>
      <c r="BD111" s="46">
        <f>VLOOKUP(AO111,Calculations!$C$5:$D$15,2,FALSE)</f>
        <v>0</v>
      </c>
      <c r="BE111" s="46">
        <f>VLOOKUP(AP111,Calculations!$C$5:$D$15,2,FALSE)</f>
        <v>0</v>
      </c>
    </row>
    <row r="112" spans="1:57" ht="15" customHeight="1" x14ac:dyDescent="0.25">
      <c r="A112" s="47">
        <f t="shared" si="1"/>
        <v>0</v>
      </c>
      <c r="B112" s="1" t="str">
        <f>IF(ISBLANK(D112),"",IF(SUM(AW112:BE112)&lt;Calculations!$G$22,Calculations!$B$21,IF(SUM(AW112:BE112)&lt;Calculations!$G$23,Calculations!$B$22,IF(SUM(AW112:BE112)&lt;Calculations!$G$24,Calculations!$B$23,IF(SUM(AW112:BE112)&lt;Calculations!$G$25,Calculations!$B$24,IF(SUM(AW112:BE112)&gt;Calculations!$H$24,Calculations!$B$25,""))))))</f>
        <v/>
      </c>
      <c r="C112" s="35">
        <v>110</v>
      </c>
      <c r="D112" s="85"/>
      <c r="E112" s="86"/>
      <c r="F112" s="86"/>
      <c r="G112" s="87"/>
      <c r="H112" s="95"/>
      <c r="I112" s="85"/>
      <c r="J112" s="90"/>
      <c r="K112" s="87"/>
      <c r="L112" s="95"/>
      <c r="M112" s="91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4"/>
      <c r="AF112" s="95"/>
      <c r="AG112" s="89"/>
      <c r="AH112" s="90"/>
      <c r="AI112" s="90"/>
      <c r="AJ112" s="90"/>
      <c r="AK112" s="90"/>
      <c r="AL112" s="90"/>
      <c r="AM112" s="87"/>
      <c r="AN112" s="128"/>
      <c r="AO112" s="89"/>
      <c r="AP112" s="87"/>
      <c r="AQ112" s="95"/>
      <c r="AR112" s="96"/>
      <c r="AS112" s="97"/>
      <c r="AT112" s="5"/>
      <c r="AU112" s="40"/>
      <c r="AV112" s="40"/>
      <c r="AW112" s="46">
        <f>VLOOKUP(AG112,Calculations!$C$5:$D$15,2,FALSE)</f>
        <v>0</v>
      </c>
      <c r="AX112" s="46">
        <f>VLOOKUP(AH112,Calculations!$C$5:$D$15,2,FALSE)</f>
        <v>0</v>
      </c>
      <c r="AY112" s="46">
        <f>VLOOKUP(AI112,Calculations!$C$5:$D$15,2,FALSE)</f>
        <v>0</v>
      </c>
      <c r="AZ112" s="46">
        <f>VLOOKUP(AJ112,Calculations!$C$5:$D$15,2,FALSE)</f>
        <v>0</v>
      </c>
      <c r="BA112" s="46">
        <f>VLOOKUP(AK112,Calculations!$C$5:$D$15,2,FALSE)</f>
        <v>0</v>
      </c>
      <c r="BB112" s="46">
        <f>VLOOKUP(AL112,Calculations!$C$5:$D$15,2,FALSE)</f>
        <v>0</v>
      </c>
      <c r="BC112" s="46">
        <f>VLOOKUP(AM112,Calculations!$C$5:$D$15,2,FALSE)</f>
        <v>0</v>
      </c>
      <c r="BD112" s="46">
        <f>VLOOKUP(AO112,Calculations!$C$5:$D$15,2,FALSE)</f>
        <v>0</v>
      </c>
      <c r="BE112" s="46">
        <f>VLOOKUP(AP112,Calculations!$C$5:$D$15,2,FALSE)</f>
        <v>0</v>
      </c>
    </row>
    <row r="113" spans="1:57" ht="15" customHeight="1" x14ac:dyDescent="0.25">
      <c r="A113" s="47">
        <f t="shared" si="1"/>
        <v>0</v>
      </c>
      <c r="B113" s="1" t="str">
        <f>IF(ISBLANK(D113),"",IF(SUM(AW113:BE113)&lt;Calculations!$G$22,Calculations!$B$21,IF(SUM(AW113:BE113)&lt;Calculations!$G$23,Calculations!$B$22,IF(SUM(AW113:BE113)&lt;Calculations!$G$24,Calculations!$B$23,IF(SUM(AW113:BE113)&lt;Calculations!$G$25,Calculations!$B$24,IF(SUM(AW113:BE113)&gt;Calculations!$H$24,Calculations!$B$25,""))))))</f>
        <v/>
      </c>
      <c r="C113" s="35">
        <v>111</v>
      </c>
      <c r="D113" s="85"/>
      <c r="E113" s="86"/>
      <c r="F113" s="86"/>
      <c r="G113" s="87"/>
      <c r="H113" s="95"/>
      <c r="I113" s="85"/>
      <c r="J113" s="90"/>
      <c r="K113" s="87"/>
      <c r="L113" s="95"/>
      <c r="M113" s="91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4"/>
      <c r="AF113" s="95"/>
      <c r="AG113" s="89"/>
      <c r="AH113" s="90"/>
      <c r="AI113" s="90"/>
      <c r="AJ113" s="90"/>
      <c r="AK113" s="90"/>
      <c r="AL113" s="90"/>
      <c r="AM113" s="87"/>
      <c r="AN113" s="128"/>
      <c r="AO113" s="89"/>
      <c r="AP113" s="87"/>
      <c r="AQ113" s="95"/>
      <c r="AR113" s="96"/>
      <c r="AS113" s="97"/>
      <c r="AT113" s="5"/>
      <c r="AU113" s="40"/>
      <c r="AV113" s="40"/>
      <c r="AW113" s="46">
        <f>VLOOKUP(AG113,Calculations!$C$5:$D$15,2,FALSE)</f>
        <v>0</v>
      </c>
      <c r="AX113" s="46">
        <f>VLOOKUP(AH113,Calculations!$C$5:$D$15,2,FALSE)</f>
        <v>0</v>
      </c>
      <c r="AY113" s="46">
        <f>VLOOKUP(AI113,Calculations!$C$5:$D$15,2,FALSE)</f>
        <v>0</v>
      </c>
      <c r="AZ113" s="46">
        <f>VLOOKUP(AJ113,Calculations!$C$5:$D$15,2,FALSE)</f>
        <v>0</v>
      </c>
      <c r="BA113" s="46">
        <f>VLOOKUP(AK113,Calculations!$C$5:$D$15,2,FALSE)</f>
        <v>0</v>
      </c>
      <c r="BB113" s="46">
        <f>VLOOKUP(AL113,Calculations!$C$5:$D$15,2,FALSE)</f>
        <v>0</v>
      </c>
      <c r="BC113" s="46">
        <f>VLOOKUP(AM113,Calculations!$C$5:$D$15,2,FALSE)</f>
        <v>0</v>
      </c>
      <c r="BD113" s="46">
        <f>VLOOKUP(AO113,Calculations!$C$5:$D$15,2,FALSE)</f>
        <v>0</v>
      </c>
      <c r="BE113" s="46">
        <f>VLOOKUP(AP113,Calculations!$C$5:$D$15,2,FALSE)</f>
        <v>0</v>
      </c>
    </row>
    <row r="114" spans="1:57" ht="15" customHeight="1" x14ac:dyDescent="0.25">
      <c r="A114" s="47">
        <f t="shared" si="1"/>
        <v>0</v>
      </c>
      <c r="B114" s="1" t="str">
        <f>IF(ISBLANK(D114),"",IF(SUM(AW114:BE114)&lt;Calculations!$G$22,Calculations!$B$21,IF(SUM(AW114:BE114)&lt;Calculations!$G$23,Calculations!$B$22,IF(SUM(AW114:BE114)&lt;Calculations!$G$24,Calculations!$B$23,IF(SUM(AW114:BE114)&lt;Calculations!$G$25,Calculations!$B$24,IF(SUM(AW114:BE114)&gt;Calculations!$H$24,Calculations!$B$25,""))))))</f>
        <v/>
      </c>
      <c r="C114" s="35">
        <v>112</v>
      </c>
      <c r="D114" s="85"/>
      <c r="E114" s="86"/>
      <c r="F114" s="86"/>
      <c r="G114" s="87"/>
      <c r="H114" s="95"/>
      <c r="I114" s="85"/>
      <c r="J114" s="90"/>
      <c r="K114" s="87"/>
      <c r="L114" s="95"/>
      <c r="M114" s="91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4"/>
      <c r="AF114" s="95"/>
      <c r="AG114" s="89"/>
      <c r="AH114" s="90"/>
      <c r="AI114" s="90"/>
      <c r="AJ114" s="90"/>
      <c r="AK114" s="90"/>
      <c r="AL114" s="90"/>
      <c r="AM114" s="87"/>
      <c r="AN114" s="128"/>
      <c r="AO114" s="89"/>
      <c r="AP114" s="87"/>
      <c r="AQ114" s="95"/>
      <c r="AR114" s="96"/>
      <c r="AS114" s="97"/>
      <c r="AT114" s="5"/>
      <c r="AU114" s="40"/>
      <c r="AV114" s="40"/>
      <c r="AW114" s="46">
        <f>VLOOKUP(AG114,Calculations!$C$5:$D$15,2,FALSE)</f>
        <v>0</v>
      </c>
      <c r="AX114" s="46">
        <f>VLOOKUP(AH114,Calculations!$C$5:$D$15,2,FALSE)</f>
        <v>0</v>
      </c>
      <c r="AY114" s="46">
        <f>VLOOKUP(AI114,Calculations!$C$5:$D$15,2,FALSE)</f>
        <v>0</v>
      </c>
      <c r="AZ114" s="46">
        <f>VLOOKUP(AJ114,Calculations!$C$5:$D$15,2,FALSE)</f>
        <v>0</v>
      </c>
      <c r="BA114" s="46">
        <f>VLOOKUP(AK114,Calculations!$C$5:$D$15,2,FALSE)</f>
        <v>0</v>
      </c>
      <c r="BB114" s="46">
        <f>VLOOKUP(AL114,Calculations!$C$5:$D$15,2,FALSE)</f>
        <v>0</v>
      </c>
      <c r="BC114" s="46">
        <f>VLOOKUP(AM114,Calculations!$C$5:$D$15,2,FALSE)</f>
        <v>0</v>
      </c>
      <c r="BD114" s="46">
        <f>VLOOKUP(AO114,Calculations!$C$5:$D$15,2,FALSE)</f>
        <v>0</v>
      </c>
      <c r="BE114" s="46">
        <f>VLOOKUP(AP114,Calculations!$C$5:$D$15,2,FALSE)</f>
        <v>0</v>
      </c>
    </row>
    <row r="115" spans="1:57" ht="15" customHeight="1" x14ac:dyDescent="0.25">
      <c r="A115" s="47">
        <f t="shared" si="1"/>
        <v>0</v>
      </c>
      <c r="B115" s="1" t="str">
        <f>IF(ISBLANK(D115),"",IF(SUM(AW115:BE115)&lt;Calculations!$G$22,Calculations!$B$21,IF(SUM(AW115:BE115)&lt;Calculations!$G$23,Calculations!$B$22,IF(SUM(AW115:BE115)&lt;Calculations!$G$24,Calculations!$B$23,IF(SUM(AW115:BE115)&lt;Calculations!$G$25,Calculations!$B$24,IF(SUM(AW115:BE115)&gt;Calculations!$H$24,Calculations!$B$25,""))))))</f>
        <v/>
      </c>
      <c r="C115" s="35">
        <v>113</v>
      </c>
      <c r="D115" s="85"/>
      <c r="E115" s="86"/>
      <c r="F115" s="86"/>
      <c r="G115" s="87"/>
      <c r="H115" s="95"/>
      <c r="I115" s="85"/>
      <c r="J115" s="90"/>
      <c r="K115" s="87"/>
      <c r="L115" s="95"/>
      <c r="M115" s="91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4"/>
      <c r="AF115" s="95"/>
      <c r="AG115" s="89"/>
      <c r="AH115" s="90"/>
      <c r="AI115" s="90"/>
      <c r="AJ115" s="90"/>
      <c r="AK115" s="90"/>
      <c r="AL115" s="90"/>
      <c r="AM115" s="87"/>
      <c r="AN115" s="128"/>
      <c r="AO115" s="89"/>
      <c r="AP115" s="87"/>
      <c r="AQ115" s="95"/>
      <c r="AR115" s="96"/>
      <c r="AS115" s="97"/>
      <c r="AT115" s="5"/>
      <c r="AU115" s="40"/>
      <c r="AV115" s="40"/>
      <c r="AW115" s="46">
        <f>VLOOKUP(AG115,Calculations!$C$5:$D$15,2,FALSE)</f>
        <v>0</v>
      </c>
      <c r="AX115" s="46">
        <f>VLOOKUP(AH115,Calculations!$C$5:$D$15,2,FALSE)</f>
        <v>0</v>
      </c>
      <c r="AY115" s="46">
        <f>VLOOKUP(AI115,Calculations!$C$5:$D$15,2,FALSE)</f>
        <v>0</v>
      </c>
      <c r="AZ115" s="46">
        <f>VLOOKUP(AJ115,Calculations!$C$5:$D$15,2,FALSE)</f>
        <v>0</v>
      </c>
      <c r="BA115" s="46">
        <f>VLOOKUP(AK115,Calculations!$C$5:$D$15,2,FALSE)</f>
        <v>0</v>
      </c>
      <c r="BB115" s="46">
        <f>VLOOKUP(AL115,Calculations!$C$5:$D$15,2,FALSE)</f>
        <v>0</v>
      </c>
      <c r="BC115" s="46">
        <f>VLOOKUP(AM115,Calculations!$C$5:$D$15,2,FALSE)</f>
        <v>0</v>
      </c>
      <c r="BD115" s="46">
        <f>VLOOKUP(AO115,Calculations!$C$5:$D$15,2,FALSE)</f>
        <v>0</v>
      </c>
      <c r="BE115" s="46">
        <f>VLOOKUP(AP115,Calculations!$C$5:$D$15,2,FALSE)</f>
        <v>0</v>
      </c>
    </row>
    <row r="116" spans="1:57" ht="15" customHeight="1" x14ac:dyDescent="0.25">
      <c r="A116" s="47">
        <f t="shared" si="1"/>
        <v>0</v>
      </c>
      <c r="B116" s="1" t="str">
        <f>IF(ISBLANK(D116),"",IF(SUM(AW116:BE116)&lt;Calculations!$G$22,Calculations!$B$21,IF(SUM(AW116:BE116)&lt;Calculations!$G$23,Calculations!$B$22,IF(SUM(AW116:BE116)&lt;Calculations!$G$24,Calculations!$B$23,IF(SUM(AW116:BE116)&lt;Calculations!$G$25,Calculations!$B$24,IF(SUM(AW116:BE116)&gt;Calculations!$H$24,Calculations!$B$25,""))))))</f>
        <v/>
      </c>
      <c r="C116" s="35">
        <v>114</v>
      </c>
      <c r="D116" s="85"/>
      <c r="E116" s="86"/>
      <c r="F116" s="86"/>
      <c r="G116" s="87"/>
      <c r="H116" s="88"/>
      <c r="I116" s="89"/>
      <c r="J116" s="90"/>
      <c r="K116" s="87"/>
      <c r="L116" s="88"/>
      <c r="M116" s="91"/>
      <c r="N116" s="93"/>
      <c r="O116" s="92"/>
      <c r="P116" s="93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3"/>
      <c r="AD116" s="109"/>
      <c r="AE116" s="94"/>
      <c r="AF116" s="95"/>
      <c r="AG116" s="89"/>
      <c r="AH116" s="90"/>
      <c r="AI116" s="90"/>
      <c r="AJ116" s="90"/>
      <c r="AK116" s="90"/>
      <c r="AL116" s="90"/>
      <c r="AM116" s="87"/>
      <c r="AN116" s="128"/>
      <c r="AO116" s="96"/>
      <c r="AP116" s="97"/>
      <c r="AQ116" s="95"/>
      <c r="AR116" s="96"/>
      <c r="AS116" s="97"/>
      <c r="AT116" s="5"/>
      <c r="AU116" s="40"/>
      <c r="AV116" s="40"/>
      <c r="AW116" s="46">
        <f>VLOOKUP(AG116,Calculations!$C$5:$D$15,2,FALSE)</f>
        <v>0</v>
      </c>
      <c r="AX116" s="46">
        <f>VLOOKUP(AH116,Calculations!$C$5:$D$15,2,FALSE)</f>
        <v>0</v>
      </c>
      <c r="AY116" s="46">
        <f>VLOOKUP(AI116,Calculations!$C$5:$D$15,2,FALSE)</f>
        <v>0</v>
      </c>
      <c r="AZ116" s="46">
        <f>VLOOKUP(AJ116,Calculations!$C$5:$D$15,2,FALSE)</f>
        <v>0</v>
      </c>
      <c r="BA116" s="46">
        <f>VLOOKUP(AK116,Calculations!$C$5:$D$15,2,FALSE)</f>
        <v>0</v>
      </c>
      <c r="BB116" s="46">
        <f>VLOOKUP(AL116,Calculations!$C$5:$D$15,2,FALSE)</f>
        <v>0</v>
      </c>
      <c r="BC116" s="46">
        <f>VLOOKUP(AM116,Calculations!$C$5:$D$15,2,FALSE)</f>
        <v>0</v>
      </c>
      <c r="BD116" s="46">
        <f>VLOOKUP(AO116,Calculations!$C$5:$D$15,2,FALSE)</f>
        <v>0</v>
      </c>
      <c r="BE116" s="46">
        <f>VLOOKUP(AP116,Calculations!$C$5:$D$15,2,FALSE)</f>
        <v>0</v>
      </c>
    </row>
    <row r="117" spans="1:57" ht="15" customHeight="1" x14ac:dyDescent="0.25">
      <c r="A117" s="47">
        <f t="shared" si="1"/>
        <v>0</v>
      </c>
      <c r="B117" s="1" t="str">
        <f>IF(ISBLANK(D117),"",IF(SUM(AW117:BE117)&lt;Calculations!$G$22,Calculations!$B$21,IF(SUM(AW117:BE117)&lt;Calculations!$G$23,Calculations!$B$22,IF(SUM(AW117:BE117)&lt;Calculations!$G$24,Calculations!$B$23,IF(SUM(AW117:BE117)&lt;Calculations!$G$25,Calculations!$B$24,IF(SUM(AW117:BE117)&gt;Calculations!$H$24,Calculations!$B$25,""))))))</f>
        <v/>
      </c>
      <c r="C117" s="35">
        <v>115</v>
      </c>
      <c r="D117" s="85"/>
      <c r="E117" s="86"/>
      <c r="F117" s="86"/>
      <c r="G117" s="87"/>
      <c r="H117" s="88"/>
      <c r="I117" s="89"/>
      <c r="J117" s="90"/>
      <c r="K117" s="87"/>
      <c r="L117" s="88"/>
      <c r="M117" s="91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4"/>
      <c r="AF117" s="95"/>
      <c r="AG117" s="89"/>
      <c r="AH117" s="90"/>
      <c r="AI117" s="90"/>
      <c r="AJ117" s="90"/>
      <c r="AK117" s="90"/>
      <c r="AL117" s="90"/>
      <c r="AM117" s="87"/>
      <c r="AN117" s="128"/>
      <c r="AO117" s="96"/>
      <c r="AP117" s="97"/>
      <c r="AQ117" s="95"/>
      <c r="AR117" s="96"/>
      <c r="AS117" s="97"/>
      <c r="AT117" s="5"/>
      <c r="AU117" s="40"/>
      <c r="AV117" s="40"/>
      <c r="AW117" s="46">
        <f>VLOOKUP(AG117,Calculations!$C$5:$D$15,2,FALSE)</f>
        <v>0</v>
      </c>
      <c r="AX117" s="46">
        <f>VLOOKUP(AH117,Calculations!$C$5:$D$15,2,FALSE)</f>
        <v>0</v>
      </c>
      <c r="AY117" s="46">
        <f>VLOOKUP(AI117,Calculations!$C$5:$D$15,2,FALSE)</f>
        <v>0</v>
      </c>
      <c r="AZ117" s="46">
        <f>VLOOKUP(AJ117,Calculations!$C$5:$D$15,2,FALSE)</f>
        <v>0</v>
      </c>
      <c r="BA117" s="46">
        <f>VLOOKUP(AK117,Calculations!$C$5:$D$15,2,FALSE)</f>
        <v>0</v>
      </c>
      <c r="BB117" s="46">
        <f>VLOOKUP(AL117,Calculations!$C$5:$D$15,2,FALSE)</f>
        <v>0</v>
      </c>
      <c r="BC117" s="46">
        <f>VLOOKUP(AM117,Calculations!$C$5:$D$15,2,FALSE)</f>
        <v>0</v>
      </c>
      <c r="BD117" s="46">
        <f>VLOOKUP(AO117,Calculations!$C$5:$D$15,2,FALSE)</f>
        <v>0</v>
      </c>
      <c r="BE117" s="46">
        <f>VLOOKUP(AP117,Calculations!$C$5:$D$15,2,FALSE)</f>
        <v>0</v>
      </c>
    </row>
    <row r="118" spans="1:57" ht="15" customHeight="1" x14ac:dyDescent="0.25">
      <c r="A118" s="47">
        <f t="shared" si="1"/>
        <v>0</v>
      </c>
      <c r="B118" s="1" t="str">
        <f>IF(ISBLANK(D118),"",IF(SUM(AW118:BE118)&lt;Calculations!$G$22,Calculations!$B$21,IF(SUM(AW118:BE118)&lt;Calculations!$G$23,Calculations!$B$22,IF(SUM(AW118:BE118)&lt;Calculations!$G$24,Calculations!$B$23,IF(SUM(AW118:BE118)&lt;Calculations!$G$25,Calculations!$B$24,IF(SUM(AW118:BE118)&gt;Calculations!$H$24,Calculations!$B$25,""))))))</f>
        <v/>
      </c>
      <c r="C118" s="35">
        <v>116</v>
      </c>
      <c r="D118" s="110"/>
      <c r="E118" s="111"/>
      <c r="F118" s="86"/>
      <c r="G118" s="87"/>
      <c r="H118" s="95"/>
      <c r="I118" s="85"/>
      <c r="J118" s="90"/>
      <c r="K118" s="87"/>
      <c r="L118" s="95"/>
      <c r="M118" s="103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3"/>
      <c r="AF118" s="95"/>
      <c r="AG118" s="89"/>
      <c r="AH118" s="90"/>
      <c r="AI118" s="90"/>
      <c r="AJ118" s="90"/>
      <c r="AK118" s="90"/>
      <c r="AL118" s="90"/>
      <c r="AM118" s="87"/>
      <c r="AN118" s="128"/>
      <c r="AO118" s="89"/>
      <c r="AP118" s="87"/>
      <c r="AQ118" s="95"/>
      <c r="AR118" s="96"/>
      <c r="AS118" s="97"/>
      <c r="AT118" s="5"/>
      <c r="AU118" s="40"/>
      <c r="AV118" s="40"/>
      <c r="AW118" s="46">
        <f>VLOOKUP(AG118,Calculations!$C$5:$D$15,2,FALSE)</f>
        <v>0</v>
      </c>
      <c r="AX118" s="46">
        <f>VLOOKUP(AH118,Calculations!$C$5:$D$15,2,FALSE)</f>
        <v>0</v>
      </c>
      <c r="AY118" s="46">
        <f>VLOOKUP(AI118,Calculations!$C$5:$D$15,2,FALSE)</f>
        <v>0</v>
      </c>
      <c r="AZ118" s="46">
        <f>VLOOKUP(AJ118,Calculations!$C$5:$D$15,2,FALSE)</f>
        <v>0</v>
      </c>
      <c r="BA118" s="46">
        <f>VLOOKUP(AK118,Calculations!$C$5:$D$15,2,FALSE)</f>
        <v>0</v>
      </c>
      <c r="BB118" s="46">
        <f>VLOOKUP(AL118,Calculations!$C$5:$D$15,2,FALSE)</f>
        <v>0</v>
      </c>
      <c r="BC118" s="46">
        <f>VLOOKUP(AM118,Calculations!$C$5:$D$15,2,FALSE)</f>
        <v>0</v>
      </c>
      <c r="BD118" s="46">
        <f>VLOOKUP(AO118,Calculations!$C$5:$D$15,2,FALSE)</f>
        <v>0</v>
      </c>
      <c r="BE118" s="46">
        <f>VLOOKUP(AP118,Calculations!$C$5:$D$15,2,FALSE)</f>
        <v>0</v>
      </c>
    </row>
    <row r="119" spans="1:57" ht="15" customHeight="1" x14ac:dyDescent="0.25">
      <c r="A119" s="47">
        <f t="shared" si="1"/>
        <v>0</v>
      </c>
      <c r="B119" s="1" t="str">
        <f>IF(ISBLANK(D119),"",IF(SUM(AW119:BE119)&lt;Calculations!$G$22,Calculations!$B$21,IF(SUM(AW119:BE119)&lt;Calculations!$G$23,Calculations!$B$22,IF(SUM(AW119:BE119)&lt;Calculations!$G$24,Calculations!$B$23,IF(SUM(AW119:BE119)&lt;Calculations!$G$25,Calculations!$B$24,IF(SUM(AW119:BE119)&gt;Calculations!$H$24,Calculations!$B$25,""))))))</f>
        <v/>
      </c>
      <c r="C119" s="35">
        <v>117</v>
      </c>
      <c r="D119" s="110"/>
      <c r="E119" s="111"/>
      <c r="F119" s="86"/>
      <c r="G119" s="87"/>
      <c r="H119" s="88"/>
      <c r="I119" s="89"/>
      <c r="J119" s="90"/>
      <c r="K119" s="87"/>
      <c r="L119" s="88"/>
      <c r="M119" s="103"/>
      <c r="N119" s="112"/>
      <c r="O119" s="112"/>
      <c r="P119" s="114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3"/>
      <c r="AF119" s="95"/>
      <c r="AG119" s="89"/>
      <c r="AH119" s="90"/>
      <c r="AI119" s="90"/>
      <c r="AJ119" s="90"/>
      <c r="AK119" s="90"/>
      <c r="AL119" s="90"/>
      <c r="AM119" s="87"/>
      <c r="AN119" s="128"/>
      <c r="AO119" s="96"/>
      <c r="AP119" s="97"/>
      <c r="AQ119" s="95"/>
      <c r="AR119" s="96"/>
      <c r="AS119" s="97"/>
      <c r="AT119" s="5"/>
      <c r="AU119" s="40"/>
      <c r="AV119" s="40"/>
      <c r="AW119" s="46">
        <f>VLOOKUP(AG119,Calculations!$C$5:$D$15,2,FALSE)</f>
        <v>0</v>
      </c>
      <c r="AX119" s="46">
        <f>VLOOKUP(AH119,Calculations!$C$5:$D$15,2,FALSE)</f>
        <v>0</v>
      </c>
      <c r="AY119" s="46">
        <f>VLOOKUP(AI119,Calculations!$C$5:$D$15,2,FALSE)</f>
        <v>0</v>
      </c>
      <c r="AZ119" s="46">
        <f>VLOOKUP(AJ119,Calculations!$C$5:$D$15,2,FALSE)</f>
        <v>0</v>
      </c>
      <c r="BA119" s="46">
        <f>VLOOKUP(AK119,Calculations!$C$5:$D$15,2,FALSE)</f>
        <v>0</v>
      </c>
      <c r="BB119" s="46">
        <f>VLOOKUP(AL119,Calculations!$C$5:$D$15,2,FALSE)</f>
        <v>0</v>
      </c>
      <c r="BC119" s="46">
        <f>VLOOKUP(AM119,Calculations!$C$5:$D$15,2,FALSE)</f>
        <v>0</v>
      </c>
      <c r="BD119" s="46">
        <f>VLOOKUP(AO119,Calculations!$C$5:$D$15,2,FALSE)</f>
        <v>0</v>
      </c>
      <c r="BE119" s="46">
        <f>VLOOKUP(AP119,Calculations!$C$5:$D$15,2,FALSE)</f>
        <v>0</v>
      </c>
    </row>
    <row r="120" spans="1:57" ht="15" customHeight="1" x14ac:dyDescent="0.25">
      <c r="A120" s="47">
        <f t="shared" si="1"/>
        <v>0</v>
      </c>
      <c r="B120" s="1" t="str">
        <f>IF(ISBLANK(D120),"",IF(SUM(AW120:BE120)&lt;Calculations!$G$22,Calculations!$B$21,IF(SUM(AW120:BE120)&lt;Calculations!$G$23,Calculations!$B$22,IF(SUM(AW120:BE120)&lt;Calculations!$G$24,Calculations!$B$23,IF(SUM(AW120:BE120)&lt;Calculations!$G$25,Calculations!$B$24,IF(SUM(AW120:BE120)&gt;Calculations!$H$24,Calculations!$B$25,""))))))</f>
        <v/>
      </c>
      <c r="C120" s="35">
        <v>118</v>
      </c>
      <c r="D120" s="85"/>
      <c r="E120" s="86"/>
      <c r="F120" s="86"/>
      <c r="G120" s="87"/>
      <c r="H120" s="88"/>
      <c r="I120" s="89"/>
      <c r="J120" s="90"/>
      <c r="K120" s="87"/>
      <c r="L120" s="88"/>
      <c r="M120" s="103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3"/>
      <c r="AF120" s="95"/>
      <c r="AG120" s="89"/>
      <c r="AH120" s="90"/>
      <c r="AI120" s="90"/>
      <c r="AJ120" s="90"/>
      <c r="AK120" s="90"/>
      <c r="AL120" s="90"/>
      <c r="AM120" s="87"/>
      <c r="AN120" s="128"/>
      <c r="AO120" s="89"/>
      <c r="AP120" s="87"/>
      <c r="AQ120" s="95"/>
      <c r="AR120" s="96"/>
      <c r="AS120" s="97"/>
      <c r="AT120" s="5"/>
      <c r="AU120" s="40"/>
      <c r="AV120" s="40"/>
      <c r="AW120" s="46">
        <f>VLOOKUP(AG120,Calculations!$C$5:$D$15,2,FALSE)</f>
        <v>0</v>
      </c>
      <c r="AX120" s="46">
        <f>VLOOKUP(AH120,Calculations!$C$5:$D$15,2,FALSE)</f>
        <v>0</v>
      </c>
      <c r="AY120" s="46">
        <f>VLOOKUP(AI120,Calculations!$C$5:$D$15,2,FALSE)</f>
        <v>0</v>
      </c>
      <c r="AZ120" s="46">
        <f>VLOOKUP(AJ120,Calculations!$C$5:$D$15,2,FALSE)</f>
        <v>0</v>
      </c>
      <c r="BA120" s="46">
        <f>VLOOKUP(AK120,Calculations!$C$5:$D$15,2,FALSE)</f>
        <v>0</v>
      </c>
      <c r="BB120" s="46">
        <f>VLOOKUP(AL120,Calculations!$C$5:$D$15,2,FALSE)</f>
        <v>0</v>
      </c>
      <c r="BC120" s="46">
        <f>VLOOKUP(AM120,Calculations!$C$5:$D$15,2,FALSE)</f>
        <v>0</v>
      </c>
      <c r="BD120" s="46">
        <f>VLOOKUP(AO120,Calculations!$C$5:$D$15,2,FALSE)</f>
        <v>0</v>
      </c>
      <c r="BE120" s="46">
        <f>VLOOKUP(AP120,Calculations!$C$5:$D$15,2,FALSE)</f>
        <v>0</v>
      </c>
    </row>
    <row r="121" spans="1:57" ht="15" customHeight="1" x14ac:dyDescent="0.25">
      <c r="A121" s="47">
        <f t="shared" si="1"/>
        <v>0</v>
      </c>
      <c r="B121" s="1" t="str">
        <f>IF(ISBLANK(D121),"",IF(SUM(AW121:BE121)&lt;Calculations!$G$22,Calculations!$B$21,IF(SUM(AW121:BE121)&lt;Calculations!$G$23,Calculations!$B$22,IF(SUM(AW121:BE121)&lt;Calculations!$G$24,Calculations!$B$23,IF(SUM(AW121:BE121)&lt;Calculations!$G$25,Calculations!$B$24,IF(SUM(AW121:BE121)&gt;Calculations!$H$24,Calculations!$B$25,""))))))</f>
        <v/>
      </c>
      <c r="C121" s="35">
        <v>119</v>
      </c>
      <c r="D121" s="85"/>
      <c r="E121" s="86"/>
      <c r="F121" s="86"/>
      <c r="G121" s="87"/>
      <c r="H121" s="88"/>
      <c r="I121" s="89"/>
      <c r="J121" s="90"/>
      <c r="K121" s="87"/>
      <c r="L121" s="88"/>
      <c r="M121" s="103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3"/>
      <c r="AF121" s="95"/>
      <c r="AG121" s="89"/>
      <c r="AH121" s="90"/>
      <c r="AI121" s="90"/>
      <c r="AJ121" s="90"/>
      <c r="AK121" s="90"/>
      <c r="AL121" s="90"/>
      <c r="AM121" s="87"/>
      <c r="AN121" s="128"/>
      <c r="AO121" s="89"/>
      <c r="AP121" s="87"/>
      <c r="AQ121" s="95"/>
      <c r="AR121" s="96"/>
      <c r="AS121" s="97"/>
      <c r="AT121" s="5"/>
      <c r="AU121" s="40"/>
      <c r="AV121" s="40"/>
      <c r="AW121" s="46">
        <f>VLOOKUP(AG121,Calculations!$C$5:$D$15,2,FALSE)</f>
        <v>0</v>
      </c>
      <c r="AX121" s="46">
        <f>VLOOKUP(AH121,Calculations!$C$5:$D$15,2,FALSE)</f>
        <v>0</v>
      </c>
      <c r="AY121" s="46">
        <f>VLOOKUP(AI121,Calculations!$C$5:$D$15,2,FALSE)</f>
        <v>0</v>
      </c>
      <c r="AZ121" s="46">
        <f>VLOOKUP(AJ121,Calculations!$C$5:$D$15,2,FALSE)</f>
        <v>0</v>
      </c>
      <c r="BA121" s="46">
        <f>VLOOKUP(AK121,Calculations!$C$5:$D$15,2,FALSE)</f>
        <v>0</v>
      </c>
      <c r="BB121" s="46">
        <f>VLOOKUP(AL121,Calculations!$C$5:$D$15,2,FALSE)</f>
        <v>0</v>
      </c>
      <c r="BC121" s="46">
        <f>VLOOKUP(AM121,Calculations!$C$5:$D$15,2,FALSE)</f>
        <v>0</v>
      </c>
      <c r="BD121" s="46">
        <f>VLOOKUP(AO121,Calculations!$C$5:$D$15,2,FALSE)</f>
        <v>0</v>
      </c>
      <c r="BE121" s="46">
        <f>VLOOKUP(AP121,Calculations!$C$5:$D$15,2,FALSE)</f>
        <v>0</v>
      </c>
    </row>
    <row r="122" spans="1:57" ht="15" customHeight="1" x14ac:dyDescent="0.25">
      <c r="A122" s="47">
        <f t="shared" si="1"/>
        <v>0</v>
      </c>
      <c r="B122" s="1" t="str">
        <f>IF(ISBLANK(D122),"",IF(SUM(AW122:BE122)&lt;Calculations!$G$22,Calculations!$B$21,IF(SUM(AW122:BE122)&lt;Calculations!$G$23,Calculations!$B$22,IF(SUM(AW122:BE122)&lt;Calculations!$G$24,Calculations!$B$23,IF(SUM(AW122:BE122)&lt;Calculations!$G$25,Calculations!$B$24,IF(SUM(AW122:BE122)&gt;Calculations!$H$24,Calculations!$B$25,""))))))</f>
        <v/>
      </c>
      <c r="C122" s="35">
        <v>120</v>
      </c>
      <c r="D122" s="85"/>
      <c r="E122" s="86"/>
      <c r="F122" s="86"/>
      <c r="G122" s="115"/>
      <c r="H122" s="95"/>
      <c r="I122" s="85"/>
      <c r="J122" s="90"/>
      <c r="K122" s="87"/>
      <c r="L122" s="95"/>
      <c r="M122" s="103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3"/>
      <c r="AF122" s="95"/>
      <c r="AG122" s="89"/>
      <c r="AH122" s="90"/>
      <c r="AI122" s="90"/>
      <c r="AJ122" s="90"/>
      <c r="AK122" s="90"/>
      <c r="AL122" s="90"/>
      <c r="AM122" s="87"/>
      <c r="AN122" s="128"/>
      <c r="AO122" s="89"/>
      <c r="AP122" s="87"/>
      <c r="AQ122" s="95"/>
      <c r="AR122" s="96"/>
      <c r="AS122" s="97"/>
      <c r="AT122" s="5"/>
      <c r="AU122" s="40"/>
      <c r="AV122" s="40"/>
      <c r="AW122" s="46">
        <f>VLOOKUP(AG122,Calculations!$C$5:$D$15,2,FALSE)</f>
        <v>0</v>
      </c>
      <c r="AX122" s="46">
        <f>VLOOKUP(AH122,Calculations!$C$5:$D$15,2,FALSE)</f>
        <v>0</v>
      </c>
      <c r="AY122" s="46">
        <f>VLOOKUP(AI122,Calculations!$C$5:$D$15,2,FALSE)</f>
        <v>0</v>
      </c>
      <c r="AZ122" s="46">
        <f>VLOOKUP(AJ122,Calculations!$C$5:$D$15,2,FALSE)</f>
        <v>0</v>
      </c>
      <c r="BA122" s="46">
        <f>VLOOKUP(AK122,Calculations!$C$5:$D$15,2,FALSE)</f>
        <v>0</v>
      </c>
      <c r="BB122" s="46">
        <f>VLOOKUP(AL122,Calculations!$C$5:$D$15,2,FALSE)</f>
        <v>0</v>
      </c>
      <c r="BC122" s="46">
        <f>VLOOKUP(AM122,Calculations!$C$5:$D$15,2,FALSE)</f>
        <v>0</v>
      </c>
      <c r="BD122" s="46">
        <f>VLOOKUP(AO122,Calculations!$C$5:$D$15,2,FALSE)</f>
        <v>0</v>
      </c>
      <c r="BE122" s="46">
        <f>VLOOKUP(AP122,Calculations!$C$5:$D$15,2,FALSE)</f>
        <v>0</v>
      </c>
    </row>
    <row r="123" spans="1:57" ht="15" customHeight="1" x14ac:dyDescent="0.25">
      <c r="A123" s="47">
        <f t="shared" si="1"/>
        <v>0</v>
      </c>
      <c r="B123" s="1" t="str">
        <f>IF(ISBLANK(D123),"",IF(SUM(AW123:BE123)&lt;Calculations!$G$22,Calculations!$B$21,IF(SUM(AW123:BE123)&lt;Calculations!$G$23,Calculations!$B$22,IF(SUM(AW123:BE123)&lt;Calculations!$G$24,Calculations!$B$23,IF(SUM(AW123:BE123)&lt;Calculations!$G$25,Calculations!$B$24,IF(SUM(AW123:BE123)&gt;Calculations!$H$24,Calculations!$B$25,""))))))</f>
        <v/>
      </c>
      <c r="C123" s="35">
        <v>121</v>
      </c>
      <c r="D123" s="85"/>
      <c r="E123" s="86"/>
      <c r="F123" s="86"/>
      <c r="G123" s="115"/>
      <c r="H123" s="95"/>
      <c r="I123" s="85"/>
      <c r="J123" s="90"/>
      <c r="K123" s="87"/>
      <c r="L123" s="95"/>
      <c r="M123" s="103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3"/>
      <c r="AF123" s="95"/>
      <c r="AG123" s="89"/>
      <c r="AH123" s="90"/>
      <c r="AI123" s="90"/>
      <c r="AJ123" s="90"/>
      <c r="AK123" s="90"/>
      <c r="AL123" s="90"/>
      <c r="AM123" s="87"/>
      <c r="AN123" s="128"/>
      <c r="AO123" s="89"/>
      <c r="AP123" s="87"/>
      <c r="AQ123" s="95"/>
      <c r="AR123" s="96"/>
      <c r="AS123" s="97"/>
      <c r="AT123" s="5"/>
      <c r="AU123" s="40"/>
      <c r="AV123" s="40"/>
      <c r="AW123" s="46">
        <f>VLOOKUP(AG123,Calculations!$C$5:$D$15,2,FALSE)</f>
        <v>0</v>
      </c>
      <c r="AX123" s="46">
        <f>VLOOKUP(AH123,Calculations!$C$5:$D$15,2,FALSE)</f>
        <v>0</v>
      </c>
      <c r="AY123" s="46">
        <f>VLOOKUP(AI123,Calculations!$C$5:$D$15,2,FALSE)</f>
        <v>0</v>
      </c>
      <c r="AZ123" s="46">
        <f>VLOOKUP(AJ123,Calculations!$C$5:$D$15,2,FALSE)</f>
        <v>0</v>
      </c>
      <c r="BA123" s="46">
        <f>VLOOKUP(AK123,Calculations!$C$5:$D$15,2,FALSE)</f>
        <v>0</v>
      </c>
      <c r="BB123" s="46">
        <f>VLOOKUP(AL123,Calculations!$C$5:$D$15,2,FALSE)</f>
        <v>0</v>
      </c>
      <c r="BC123" s="46">
        <f>VLOOKUP(AM123,Calculations!$C$5:$D$15,2,FALSE)</f>
        <v>0</v>
      </c>
      <c r="BD123" s="46">
        <f>VLOOKUP(AO123,Calculations!$C$5:$D$15,2,FALSE)</f>
        <v>0</v>
      </c>
      <c r="BE123" s="46">
        <f>VLOOKUP(AP123,Calculations!$C$5:$D$15,2,FALSE)</f>
        <v>0</v>
      </c>
    </row>
    <row r="124" spans="1:57" ht="15" customHeight="1" x14ac:dyDescent="0.25">
      <c r="A124" s="47">
        <f t="shared" si="1"/>
        <v>0</v>
      </c>
      <c r="B124" s="1" t="str">
        <f>IF(ISBLANK(D124),"",IF(SUM(AW124:BE124)&lt;Calculations!$G$22,Calculations!$B$21,IF(SUM(AW124:BE124)&lt;Calculations!$G$23,Calculations!$B$22,IF(SUM(AW124:BE124)&lt;Calculations!$G$24,Calculations!$B$23,IF(SUM(AW124:BE124)&lt;Calculations!$G$25,Calculations!$B$24,IF(SUM(AW124:BE124)&gt;Calculations!$H$24,Calculations!$B$25,""))))))</f>
        <v/>
      </c>
      <c r="C124" s="35">
        <v>122</v>
      </c>
      <c r="D124" s="85"/>
      <c r="E124" s="86"/>
      <c r="F124" s="86"/>
      <c r="G124" s="115"/>
      <c r="H124" s="95"/>
      <c r="I124" s="85"/>
      <c r="J124" s="90"/>
      <c r="K124" s="87"/>
      <c r="L124" s="95"/>
      <c r="M124" s="103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3"/>
      <c r="AF124" s="95"/>
      <c r="AG124" s="89"/>
      <c r="AH124" s="90"/>
      <c r="AI124" s="90"/>
      <c r="AJ124" s="90"/>
      <c r="AK124" s="90"/>
      <c r="AL124" s="90"/>
      <c r="AM124" s="87"/>
      <c r="AN124" s="128"/>
      <c r="AO124" s="89"/>
      <c r="AP124" s="87"/>
      <c r="AQ124" s="95"/>
      <c r="AR124" s="96"/>
      <c r="AS124" s="97"/>
      <c r="AT124" s="5"/>
      <c r="AU124" s="40"/>
      <c r="AV124" s="40"/>
      <c r="AW124" s="46">
        <f>VLOOKUP(AG124,Calculations!$C$5:$D$15,2,FALSE)</f>
        <v>0</v>
      </c>
      <c r="AX124" s="46">
        <f>VLOOKUP(AH124,Calculations!$C$5:$D$15,2,FALSE)</f>
        <v>0</v>
      </c>
      <c r="AY124" s="46">
        <f>VLOOKUP(AI124,Calculations!$C$5:$D$15,2,FALSE)</f>
        <v>0</v>
      </c>
      <c r="AZ124" s="46">
        <f>VLOOKUP(AJ124,Calculations!$C$5:$D$15,2,FALSE)</f>
        <v>0</v>
      </c>
      <c r="BA124" s="46">
        <f>VLOOKUP(AK124,Calculations!$C$5:$D$15,2,FALSE)</f>
        <v>0</v>
      </c>
      <c r="BB124" s="46">
        <f>VLOOKUP(AL124,Calculations!$C$5:$D$15,2,FALSE)</f>
        <v>0</v>
      </c>
      <c r="BC124" s="46">
        <f>VLOOKUP(AM124,Calculations!$C$5:$D$15,2,FALSE)</f>
        <v>0</v>
      </c>
      <c r="BD124" s="46">
        <f>VLOOKUP(AO124,Calculations!$C$5:$D$15,2,FALSE)</f>
        <v>0</v>
      </c>
      <c r="BE124" s="46">
        <f>VLOOKUP(AP124,Calculations!$C$5:$D$15,2,FALSE)</f>
        <v>0</v>
      </c>
    </row>
    <row r="125" spans="1:57" ht="15" customHeight="1" x14ac:dyDescent="0.25">
      <c r="A125" s="47">
        <f t="shared" si="1"/>
        <v>0</v>
      </c>
      <c r="B125" s="1" t="str">
        <f>IF(ISBLANK(D125),"",IF(SUM(AW125:BE125)&lt;Calculations!$G$22,Calculations!$B$21,IF(SUM(AW125:BE125)&lt;Calculations!$G$23,Calculations!$B$22,IF(SUM(AW125:BE125)&lt;Calculations!$G$24,Calculations!$B$23,IF(SUM(AW125:BE125)&lt;Calculations!$G$25,Calculations!$B$24,IF(SUM(AW125:BE125)&gt;Calculations!$H$24,Calculations!$B$25,""))))))</f>
        <v/>
      </c>
      <c r="C125" s="35">
        <v>123</v>
      </c>
      <c r="D125" s="85"/>
      <c r="E125" s="86"/>
      <c r="F125" s="86"/>
      <c r="G125" s="115"/>
      <c r="H125" s="95"/>
      <c r="I125" s="85"/>
      <c r="J125" s="90"/>
      <c r="K125" s="87"/>
      <c r="L125" s="95"/>
      <c r="M125" s="103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3"/>
      <c r="AF125" s="95"/>
      <c r="AG125" s="89"/>
      <c r="AH125" s="90"/>
      <c r="AI125" s="90"/>
      <c r="AJ125" s="90"/>
      <c r="AK125" s="90"/>
      <c r="AL125" s="90"/>
      <c r="AM125" s="87"/>
      <c r="AN125" s="128"/>
      <c r="AO125" s="89"/>
      <c r="AP125" s="87"/>
      <c r="AQ125" s="95"/>
      <c r="AR125" s="96"/>
      <c r="AS125" s="97"/>
      <c r="AT125" s="5"/>
      <c r="AU125" s="40"/>
      <c r="AV125" s="40"/>
      <c r="AW125" s="46">
        <f>VLOOKUP(AG125,Calculations!$C$5:$D$15,2,FALSE)</f>
        <v>0</v>
      </c>
      <c r="AX125" s="46">
        <f>VLOOKUP(AH125,Calculations!$C$5:$D$15,2,FALSE)</f>
        <v>0</v>
      </c>
      <c r="AY125" s="46">
        <f>VLOOKUP(AI125,Calculations!$C$5:$D$15,2,FALSE)</f>
        <v>0</v>
      </c>
      <c r="AZ125" s="46">
        <f>VLOOKUP(AJ125,Calculations!$C$5:$D$15,2,FALSE)</f>
        <v>0</v>
      </c>
      <c r="BA125" s="46">
        <f>VLOOKUP(AK125,Calculations!$C$5:$D$15,2,FALSE)</f>
        <v>0</v>
      </c>
      <c r="BB125" s="46">
        <f>VLOOKUP(AL125,Calculations!$C$5:$D$15,2,FALSE)</f>
        <v>0</v>
      </c>
      <c r="BC125" s="46">
        <f>VLOOKUP(AM125,Calculations!$C$5:$D$15,2,FALSE)</f>
        <v>0</v>
      </c>
      <c r="BD125" s="46">
        <f>VLOOKUP(AO125,Calculations!$C$5:$D$15,2,FALSE)</f>
        <v>0</v>
      </c>
      <c r="BE125" s="46">
        <f>VLOOKUP(AP125,Calculations!$C$5:$D$15,2,FALSE)</f>
        <v>0</v>
      </c>
    </row>
    <row r="126" spans="1:57" ht="15" customHeight="1" x14ac:dyDescent="0.25">
      <c r="A126" s="47">
        <f t="shared" si="1"/>
        <v>0</v>
      </c>
      <c r="B126" s="1" t="str">
        <f>IF(ISBLANK(D126),"",IF(SUM(AW126:BE126)&lt;Calculations!$G$22,Calculations!$B$21,IF(SUM(AW126:BE126)&lt;Calculations!$G$23,Calculations!$B$22,IF(SUM(AW126:BE126)&lt;Calculations!$G$24,Calculations!$B$23,IF(SUM(AW126:BE126)&lt;Calculations!$G$25,Calculations!$B$24,IF(SUM(AW126:BE126)&gt;Calculations!$H$24,Calculations!$B$25,""))))))</f>
        <v/>
      </c>
      <c r="C126" s="35">
        <v>124</v>
      </c>
      <c r="D126" s="85"/>
      <c r="E126" s="86"/>
      <c r="F126" s="86"/>
      <c r="G126" s="115"/>
      <c r="H126" s="95"/>
      <c r="I126" s="85"/>
      <c r="J126" s="90"/>
      <c r="K126" s="87"/>
      <c r="L126" s="95"/>
      <c r="M126" s="103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3"/>
      <c r="AF126" s="95"/>
      <c r="AG126" s="89"/>
      <c r="AH126" s="90"/>
      <c r="AI126" s="90"/>
      <c r="AJ126" s="90"/>
      <c r="AK126" s="90"/>
      <c r="AL126" s="90"/>
      <c r="AM126" s="87"/>
      <c r="AN126" s="128"/>
      <c r="AO126" s="89"/>
      <c r="AP126" s="87"/>
      <c r="AQ126" s="95"/>
      <c r="AR126" s="96"/>
      <c r="AS126" s="97"/>
      <c r="AT126" s="5"/>
      <c r="AU126" s="40"/>
      <c r="AV126" s="40"/>
      <c r="AW126" s="46">
        <f>VLOOKUP(AG126,Calculations!$C$5:$D$15,2,FALSE)</f>
        <v>0</v>
      </c>
      <c r="AX126" s="46">
        <f>VLOOKUP(AH126,Calculations!$C$5:$D$15,2,FALSE)</f>
        <v>0</v>
      </c>
      <c r="AY126" s="46">
        <f>VLOOKUP(AI126,Calculations!$C$5:$D$15,2,FALSE)</f>
        <v>0</v>
      </c>
      <c r="AZ126" s="46">
        <f>VLOOKUP(AJ126,Calculations!$C$5:$D$15,2,FALSE)</f>
        <v>0</v>
      </c>
      <c r="BA126" s="46">
        <f>VLOOKUP(AK126,Calculations!$C$5:$D$15,2,FALSE)</f>
        <v>0</v>
      </c>
      <c r="BB126" s="46">
        <f>VLOOKUP(AL126,Calculations!$C$5:$D$15,2,FALSE)</f>
        <v>0</v>
      </c>
      <c r="BC126" s="46">
        <f>VLOOKUP(AM126,Calculations!$C$5:$D$15,2,FALSE)</f>
        <v>0</v>
      </c>
      <c r="BD126" s="46">
        <f>VLOOKUP(AO126,Calculations!$C$5:$D$15,2,FALSE)</f>
        <v>0</v>
      </c>
      <c r="BE126" s="46">
        <f>VLOOKUP(AP126,Calculations!$C$5:$D$15,2,FALSE)</f>
        <v>0</v>
      </c>
    </row>
    <row r="127" spans="1:57" ht="15" customHeight="1" x14ac:dyDescent="0.25">
      <c r="A127" s="47">
        <f t="shared" si="1"/>
        <v>0</v>
      </c>
      <c r="B127" s="1" t="str">
        <f>IF(ISBLANK(D127),"",IF(SUM(AW127:BE127)&lt;Calculations!$G$22,Calculations!$B$21,IF(SUM(AW127:BE127)&lt;Calculations!$G$23,Calculations!$B$22,IF(SUM(AW127:BE127)&lt;Calculations!$G$24,Calculations!$B$23,IF(SUM(AW127:BE127)&lt;Calculations!$G$25,Calculations!$B$24,IF(SUM(AW127:BE127)&gt;Calculations!$H$24,Calculations!$B$25,""))))))</f>
        <v/>
      </c>
      <c r="C127" s="35">
        <v>125</v>
      </c>
      <c r="D127" s="85"/>
      <c r="E127" s="86"/>
      <c r="F127" s="86"/>
      <c r="G127" s="115"/>
      <c r="H127" s="95"/>
      <c r="I127" s="85"/>
      <c r="J127" s="90"/>
      <c r="K127" s="87"/>
      <c r="L127" s="95"/>
      <c r="M127" s="103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3"/>
      <c r="AF127" s="95"/>
      <c r="AG127" s="89"/>
      <c r="AH127" s="90"/>
      <c r="AI127" s="90"/>
      <c r="AJ127" s="90"/>
      <c r="AK127" s="90"/>
      <c r="AL127" s="90"/>
      <c r="AM127" s="87"/>
      <c r="AN127" s="128"/>
      <c r="AO127" s="89"/>
      <c r="AP127" s="87"/>
      <c r="AQ127" s="95"/>
      <c r="AR127" s="96"/>
      <c r="AS127" s="97"/>
      <c r="AT127" s="5"/>
      <c r="AU127" s="40"/>
      <c r="AV127" s="40"/>
      <c r="AW127" s="46">
        <f>VLOOKUP(AG127,Calculations!$C$5:$D$15,2,FALSE)</f>
        <v>0</v>
      </c>
      <c r="AX127" s="46">
        <f>VLOOKUP(AH127,Calculations!$C$5:$D$15,2,FALSE)</f>
        <v>0</v>
      </c>
      <c r="AY127" s="46">
        <f>VLOOKUP(AI127,Calculations!$C$5:$D$15,2,FALSE)</f>
        <v>0</v>
      </c>
      <c r="AZ127" s="46">
        <f>VLOOKUP(AJ127,Calculations!$C$5:$D$15,2,FALSE)</f>
        <v>0</v>
      </c>
      <c r="BA127" s="46">
        <f>VLOOKUP(AK127,Calculations!$C$5:$D$15,2,FALSE)</f>
        <v>0</v>
      </c>
      <c r="BB127" s="46">
        <f>VLOOKUP(AL127,Calculations!$C$5:$D$15,2,FALSE)</f>
        <v>0</v>
      </c>
      <c r="BC127" s="46">
        <f>VLOOKUP(AM127,Calculations!$C$5:$D$15,2,FALSE)</f>
        <v>0</v>
      </c>
      <c r="BD127" s="46">
        <f>VLOOKUP(AO127,Calculations!$C$5:$D$15,2,FALSE)</f>
        <v>0</v>
      </c>
      <c r="BE127" s="46">
        <f>VLOOKUP(AP127,Calculations!$C$5:$D$15,2,FALSE)</f>
        <v>0</v>
      </c>
    </row>
    <row r="128" spans="1:57" ht="15" customHeight="1" x14ac:dyDescent="0.25">
      <c r="A128" s="47">
        <f t="shared" si="1"/>
        <v>0</v>
      </c>
      <c r="B128" s="1" t="str">
        <f>IF(ISBLANK(D128),"",IF(SUM(AW128:BE128)&lt;Calculations!$G$22,Calculations!$B$21,IF(SUM(AW128:BE128)&lt;Calculations!$G$23,Calculations!$B$22,IF(SUM(AW128:BE128)&lt;Calculations!$G$24,Calculations!$B$23,IF(SUM(AW128:BE128)&lt;Calculations!$G$25,Calculations!$B$24,IF(SUM(AW128:BE128)&gt;Calculations!$H$24,Calculations!$B$25,""))))))</f>
        <v/>
      </c>
      <c r="C128" s="35">
        <v>126</v>
      </c>
      <c r="D128" s="85"/>
      <c r="E128" s="86"/>
      <c r="F128" s="86"/>
      <c r="G128" s="115"/>
      <c r="H128" s="95"/>
      <c r="I128" s="85"/>
      <c r="J128" s="90"/>
      <c r="K128" s="87"/>
      <c r="L128" s="95"/>
      <c r="M128" s="103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3"/>
      <c r="AF128" s="95"/>
      <c r="AG128" s="89"/>
      <c r="AH128" s="90"/>
      <c r="AI128" s="90"/>
      <c r="AJ128" s="90"/>
      <c r="AK128" s="90"/>
      <c r="AL128" s="90"/>
      <c r="AM128" s="87"/>
      <c r="AN128" s="128"/>
      <c r="AO128" s="89"/>
      <c r="AP128" s="87"/>
      <c r="AQ128" s="95"/>
      <c r="AR128" s="96"/>
      <c r="AS128" s="97"/>
      <c r="AT128" s="5"/>
      <c r="AU128" s="40"/>
      <c r="AV128" s="40"/>
      <c r="AW128" s="46">
        <f>VLOOKUP(AG128,Calculations!$C$5:$D$15,2,FALSE)</f>
        <v>0</v>
      </c>
      <c r="AX128" s="46">
        <f>VLOOKUP(AH128,Calculations!$C$5:$D$15,2,FALSE)</f>
        <v>0</v>
      </c>
      <c r="AY128" s="46">
        <f>VLOOKUP(AI128,Calculations!$C$5:$D$15,2,FALSE)</f>
        <v>0</v>
      </c>
      <c r="AZ128" s="46">
        <f>VLOOKUP(AJ128,Calculations!$C$5:$D$15,2,FALSE)</f>
        <v>0</v>
      </c>
      <c r="BA128" s="46">
        <f>VLOOKUP(AK128,Calculations!$C$5:$D$15,2,FALSE)</f>
        <v>0</v>
      </c>
      <c r="BB128" s="46">
        <f>VLOOKUP(AL128,Calculations!$C$5:$D$15,2,FALSE)</f>
        <v>0</v>
      </c>
      <c r="BC128" s="46">
        <f>VLOOKUP(AM128,Calculations!$C$5:$D$15,2,FALSE)</f>
        <v>0</v>
      </c>
      <c r="BD128" s="46">
        <f>VLOOKUP(AO128,Calculations!$C$5:$D$15,2,FALSE)</f>
        <v>0</v>
      </c>
      <c r="BE128" s="46">
        <f>VLOOKUP(AP128,Calculations!$C$5:$D$15,2,FALSE)</f>
        <v>0</v>
      </c>
    </row>
    <row r="129" spans="1:57" ht="15" customHeight="1" x14ac:dyDescent="0.25">
      <c r="A129" s="47">
        <f t="shared" si="1"/>
        <v>0</v>
      </c>
      <c r="B129" s="1" t="str">
        <f>IF(ISBLANK(D129),"",IF(SUM(AW129:BE129)&lt;Calculations!$G$22,Calculations!$B$21,IF(SUM(AW129:BE129)&lt;Calculations!$G$23,Calculations!$B$22,IF(SUM(AW129:BE129)&lt;Calculations!$G$24,Calculations!$B$23,IF(SUM(AW129:BE129)&lt;Calculations!$G$25,Calculations!$B$24,IF(SUM(AW129:BE129)&gt;Calculations!$H$24,Calculations!$B$25,""))))))</f>
        <v/>
      </c>
      <c r="C129" s="35">
        <v>127</v>
      </c>
      <c r="D129" s="85"/>
      <c r="E129" s="86"/>
      <c r="F129" s="86"/>
      <c r="G129" s="115"/>
      <c r="H129" s="95"/>
      <c r="I129" s="85"/>
      <c r="J129" s="90"/>
      <c r="K129" s="87"/>
      <c r="L129" s="95"/>
      <c r="M129" s="103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3"/>
      <c r="AF129" s="95"/>
      <c r="AG129" s="89"/>
      <c r="AH129" s="90"/>
      <c r="AI129" s="90"/>
      <c r="AJ129" s="90"/>
      <c r="AK129" s="90"/>
      <c r="AL129" s="90"/>
      <c r="AM129" s="87"/>
      <c r="AN129" s="128"/>
      <c r="AO129" s="89"/>
      <c r="AP129" s="87"/>
      <c r="AQ129" s="95"/>
      <c r="AR129" s="96"/>
      <c r="AS129" s="97"/>
      <c r="AT129" s="5"/>
      <c r="AU129" s="40"/>
      <c r="AV129" s="40"/>
      <c r="AW129" s="46">
        <f>VLOOKUP(AG129,Calculations!$C$5:$D$15,2,FALSE)</f>
        <v>0</v>
      </c>
      <c r="AX129" s="46">
        <f>VLOOKUP(AH129,Calculations!$C$5:$D$15,2,FALSE)</f>
        <v>0</v>
      </c>
      <c r="AY129" s="46">
        <f>VLOOKUP(AI129,Calculations!$C$5:$D$15,2,FALSE)</f>
        <v>0</v>
      </c>
      <c r="AZ129" s="46">
        <f>VLOOKUP(AJ129,Calculations!$C$5:$D$15,2,FALSE)</f>
        <v>0</v>
      </c>
      <c r="BA129" s="46">
        <f>VLOOKUP(AK129,Calculations!$C$5:$D$15,2,FALSE)</f>
        <v>0</v>
      </c>
      <c r="BB129" s="46">
        <f>VLOOKUP(AL129,Calculations!$C$5:$D$15,2,FALSE)</f>
        <v>0</v>
      </c>
      <c r="BC129" s="46">
        <f>VLOOKUP(AM129,Calculations!$C$5:$D$15,2,FALSE)</f>
        <v>0</v>
      </c>
      <c r="BD129" s="46">
        <f>VLOOKUP(AO129,Calculations!$C$5:$D$15,2,FALSE)</f>
        <v>0</v>
      </c>
      <c r="BE129" s="46">
        <f>VLOOKUP(AP129,Calculations!$C$5:$D$15,2,FALSE)</f>
        <v>0</v>
      </c>
    </row>
    <row r="130" spans="1:57" ht="15" customHeight="1" x14ac:dyDescent="0.25">
      <c r="A130" s="47">
        <f t="shared" si="1"/>
        <v>0</v>
      </c>
      <c r="B130" s="1" t="str">
        <f>IF(ISBLANK(D130),"",IF(SUM(AW130:BE130)&lt;Calculations!$G$22,Calculations!$B$21,IF(SUM(AW130:BE130)&lt;Calculations!$G$23,Calculations!$B$22,IF(SUM(AW130:BE130)&lt;Calculations!$G$24,Calculations!$B$23,IF(SUM(AW130:BE130)&lt;Calculations!$G$25,Calculations!$B$24,IF(SUM(AW130:BE130)&gt;Calculations!$H$24,Calculations!$B$25,""))))))</f>
        <v/>
      </c>
      <c r="C130" s="35">
        <v>128</v>
      </c>
      <c r="D130" s="85"/>
      <c r="E130" s="86"/>
      <c r="F130" s="86"/>
      <c r="G130" s="115"/>
      <c r="H130" s="95"/>
      <c r="I130" s="85"/>
      <c r="J130" s="90"/>
      <c r="K130" s="87"/>
      <c r="L130" s="95"/>
      <c r="M130" s="103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3"/>
      <c r="AF130" s="95"/>
      <c r="AG130" s="89"/>
      <c r="AH130" s="90"/>
      <c r="AI130" s="90"/>
      <c r="AJ130" s="90"/>
      <c r="AK130" s="90"/>
      <c r="AL130" s="90"/>
      <c r="AM130" s="87"/>
      <c r="AN130" s="128"/>
      <c r="AO130" s="89"/>
      <c r="AP130" s="87"/>
      <c r="AQ130" s="95"/>
      <c r="AR130" s="96"/>
      <c r="AS130" s="97"/>
      <c r="AT130" s="5"/>
      <c r="AU130" s="40"/>
      <c r="AV130" s="40"/>
      <c r="AW130" s="46">
        <f>VLOOKUP(AG130,Calculations!$C$5:$D$15,2,FALSE)</f>
        <v>0</v>
      </c>
      <c r="AX130" s="46">
        <f>VLOOKUP(AH130,Calculations!$C$5:$D$15,2,FALSE)</f>
        <v>0</v>
      </c>
      <c r="AY130" s="46">
        <f>VLOOKUP(AI130,Calculations!$C$5:$D$15,2,FALSE)</f>
        <v>0</v>
      </c>
      <c r="AZ130" s="46">
        <f>VLOOKUP(AJ130,Calculations!$C$5:$D$15,2,FALSE)</f>
        <v>0</v>
      </c>
      <c r="BA130" s="46">
        <f>VLOOKUP(AK130,Calculations!$C$5:$D$15,2,FALSE)</f>
        <v>0</v>
      </c>
      <c r="BB130" s="46">
        <f>VLOOKUP(AL130,Calculations!$C$5:$D$15,2,FALSE)</f>
        <v>0</v>
      </c>
      <c r="BC130" s="46">
        <f>VLOOKUP(AM130,Calculations!$C$5:$D$15,2,FALSE)</f>
        <v>0</v>
      </c>
      <c r="BD130" s="46">
        <f>VLOOKUP(AO130,Calculations!$C$5:$D$15,2,FALSE)</f>
        <v>0</v>
      </c>
      <c r="BE130" s="46">
        <f>VLOOKUP(AP130,Calculations!$C$5:$D$15,2,FALSE)</f>
        <v>0</v>
      </c>
    </row>
    <row r="131" spans="1:57" ht="15" customHeight="1" x14ac:dyDescent="0.25">
      <c r="A131" s="47">
        <f t="shared" si="1"/>
        <v>0</v>
      </c>
      <c r="B131" s="1" t="str">
        <f>IF(ISBLANK(D131),"",IF(SUM(AW131:BE131)&lt;Calculations!$G$22,Calculations!$B$21,IF(SUM(AW131:BE131)&lt;Calculations!$G$23,Calculations!$B$22,IF(SUM(AW131:BE131)&lt;Calculations!$G$24,Calculations!$B$23,IF(SUM(AW131:BE131)&lt;Calculations!$G$25,Calculations!$B$24,IF(SUM(AW131:BE131)&gt;Calculations!$H$24,Calculations!$B$25,""))))))</f>
        <v/>
      </c>
      <c r="C131" s="35">
        <v>129</v>
      </c>
      <c r="D131" s="85"/>
      <c r="E131" s="86"/>
      <c r="F131" s="86"/>
      <c r="G131" s="115"/>
      <c r="H131" s="95"/>
      <c r="I131" s="85"/>
      <c r="J131" s="90"/>
      <c r="K131" s="87"/>
      <c r="L131" s="95"/>
      <c r="M131" s="103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3"/>
      <c r="AF131" s="95"/>
      <c r="AG131" s="89"/>
      <c r="AH131" s="90"/>
      <c r="AI131" s="90"/>
      <c r="AJ131" s="90"/>
      <c r="AK131" s="90"/>
      <c r="AL131" s="90"/>
      <c r="AM131" s="87"/>
      <c r="AN131" s="128"/>
      <c r="AO131" s="89"/>
      <c r="AP131" s="87"/>
      <c r="AQ131" s="95"/>
      <c r="AR131" s="96"/>
      <c r="AS131" s="97"/>
      <c r="AT131" s="5"/>
      <c r="AU131" s="40"/>
      <c r="AV131" s="40"/>
      <c r="AW131" s="46">
        <f>VLOOKUP(AG131,Calculations!$C$5:$D$15,2,FALSE)</f>
        <v>0</v>
      </c>
      <c r="AX131" s="46">
        <f>VLOOKUP(AH131,Calculations!$C$5:$D$15,2,FALSE)</f>
        <v>0</v>
      </c>
      <c r="AY131" s="46">
        <f>VLOOKUP(AI131,Calculations!$C$5:$D$15,2,FALSE)</f>
        <v>0</v>
      </c>
      <c r="AZ131" s="46">
        <f>VLOOKUP(AJ131,Calculations!$C$5:$D$15,2,FALSE)</f>
        <v>0</v>
      </c>
      <c r="BA131" s="46">
        <f>VLOOKUP(AK131,Calculations!$C$5:$D$15,2,FALSE)</f>
        <v>0</v>
      </c>
      <c r="BB131" s="46">
        <f>VLOOKUP(AL131,Calculations!$C$5:$D$15,2,FALSE)</f>
        <v>0</v>
      </c>
      <c r="BC131" s="46">
        <f>VLOOKUP(AM131,Calculations!$C$5:$D$15,2,FALSE)</f>
        <v>0</v>
      </c>
      <c r="BD131" s="46">
        <f>VLOOKUP(AO131,Calculations!$C$5:$D$15,2,FALSE)</f>
        <v>0</v>
      </c>
      <c r="BE131" s="46">
        <f>VLOOKUP(AP131,Calculations!$C$5:$D$15,2,FALSE)</f>
        <v>0</v>
      </c>
    </row>
    <row r="132" spans="1:57" ht="15" customHeight="1" x14ac:dyDescent="0.25">
      <c r="A132" s="47">
        <f t="shared" ref="A132:A195" si="2">SUM(AW132:BE132)</f>
        <v>0</v>
      </c>
      <c r="B132" s="1" t="str">
        <f>IF(ISBLANK(D132),"",IF(SUM(AW132:BE132)&lt;Calculations!$G$22,Calculations!$B$21,IF(SUM(AW132:BE132)&lt;Calculations!$G$23,Calculations!$B$22,IF(SUM(AW132:BE132)&lt;Calculations!$G$24,Calculations!$B$23,IF(SUM(AW132:BE132)&lt;Calculations!$G$25,Calculations!$B$24,IF(SUM(AW132:BE132)&gt;Calculations!$H$24,Calculations!$B$25,""))))))</f>
        <v/>
      </c>
      <c r="C132" s="35">
        <v>130</v>
      </c>
      <c r="D132" s="85"/>
      <c r="E132" s="86"/>
      <c r="F132" s="86"/>
      <c r="G132" s="115"/>
      <c r="H132" s="95"/>
      <c r="I132" s="85"/>
      <c r="J132" s="90"/>
      <c r="K132" s="87"/>
      <c r="L132" s="95"/>
      <c r="M132" s="103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3"/>
      <c r="AF132" s="95"/>
      <c r="AG132" s="89"/>
      <c r="AH132" s="90"/>
      <c r="AI132" s="90"/>
      <c r="AJ132" s="90"/>
      <c r="AK132" s="90"/>
      <c r="AL132" s="90"/>
      <c r="AM132" s="87"/>
      <c r="AN132" s="128"/>
      <c r="AO132" s="89"/>
      <c r="AP132" s="87"/>
      <c r="AQ132" s="95"/>
      <c r="AR132" s="96"/>
      <c r="AS132" s="97"/>
      <c r="AT132" s="5"/>
      <c r="AU132" s="40"/>
      <c r="AV132" s="40"/>
      <c r="AW132" s="46">
        <f>VLOOKUP(AG132,Calculations!$C$5:$D$15,2,FALSE)</f>
        <v>0</v>
      </c>
      <c r="AX132" s="46">
        <f>VLOOKUP(AH132,Calculations!$C$5:$D$15,2,FALSE)</f>
        <v>0</v>
      </c>
      <c r="AY132" s="46">
        <f>VLOOKUP(AI132,Calculations!$C$5:$D$15,2,FALSE)</f>
        <v>0</v>
      </c>
      <c r="AZ132" s="46">
        <f>VLOOKUP(AJ132,Calculations!$C$5:$D$15,2,FALSE)</f>
        <v>0</v>
      </c>
      <c r="BA132" s="46">
        <f>VLOOKUP(AK132,Calculations!$C$5:$D$15,2,FALSE)</f>
        <v>0</v>
      </c>
      <c r="BB132" s="46">
        <f>VLOOKUP(AL132,Calculations!$C$5:$D$15,2,FALSE)</f>
        <v>0</v>
      </c>
      <c r="BC132" s="46">
        <f>VLOOKUP(AM132,Calculations!$C$5:$D$15,2,FALSE)</f>
        <v>0</v>
      </c>
      <c r="BD132" s="46">
        <f>VLOOKUP(AO132,Calculations!$C$5:$D$15,2,FALSE)</f>
        <v>0</v>
      </c>
      <c r="BE132" s="46">
        <f>VLOOKUP(AP132,Calculations!$C$5:$D$15,2,FALSE)</f>
        <v>0</v>
      </c>
    </row>
    <row r="133" spans="1:57" ht="15" customHeight="1" x14ac:dyDescent="0.25">
      <c r="A133" s="47">
        <f t="shared" si="2"/>
        <v>0</v>
      </c>
      <c r="B133" s="1" t="str">
        <f>IF(ISBLANK(D133),"",IF(SUM(AW133:BE133)&lt;Calculations!$G$22,Calculations!$B$21,IF(SUM(AW133:BE133)&lt;Calculations!$G$23,Calculations!$B$22,IF(SUM(AW133:BE133)&lt;Calculations!$G$24,Calculations!$B$23,IF(SUM(AW133:BE133)&lt;Calculations!$G$25,Calculations!$B$24,IF(SUM(AW133:BE133)&gt;Calculations!$H$24,Calculations!$B$25,""))))))</f>
        <v/>
      </c>
      <c r="C133" s="35">
        <v>131</v>
      </c>
      <c r="D133" s="85"/>
      <c r="E133" s="86"/>
      <c r="F133" s="86"/>
      <c r="G133" s="115"/>
      <c r="H133" s="95"/>
      <c r="I133" s="85"/>
      <c r="J133" s="90"/>
      <c r="K133" s="87"/>
      <c r="L133" s="95"/>
      <c r="M133" s="103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3"/>
      <c r="AF133" s="95"/>
      <c r="AG133" s="89"/>
      <c r="AH133" s="90"/>
      <c r="AI133" s="90"/>
      <c r="AJ133" s="90"/>
      <c r="AK133" s="90"/>
      <c r="AL133" s="90"/>
      <c r="AM133" s="87"/>
      <c r="AN133" s="128"/>
      <c r="AO133" s="89"/>
      <c r="AP133" s="87"/>
      <c r="AQ133" s="95"/>
      <c r="AR133" s="96"/>
      <c r="AS133" s="97"/>
      <c r="AT133" s="5"/>
      <c r="AU133" s="40"/>
      <c r="AV133" s="40"/>
      <c r="AW133" s="46">
        <f>VLOOKUP(AG133,Calculations!$C$5:$D$15,2,FALSE)</f>
        <v>0</v>
      </c>
      <c r="AX133" s="46">
        <f>VLOOKUP(AH133,Calculations!$C$5:$D$15,2,FALSE)</f>
        <v>0</v>
      </c>
      <c r="AY133" s="46">
        <f>VLOOKUP(AI133,Calculations!$C$5:$D$15,2,FALSE)</f>
        <v>0</v>
      </c>
      <c r="AZ133" s="46">
        <f>VLOOKUP(AJ133,Calculations!$C$5:$D$15,2,FALSE)</f>
        <v>0</v>
      </c>
      <c r="BA133" s="46">
        <f>VLOOKUP(AK133,Calculations!$C$5:$D$15,2,FALSE)</f>
        <v>0</v>
      </c>
      <c r="BB133" s="46">
        <f>VLOOKUP(AL133,Calculations!$C$5:$D$15,2,FALSE)</f>
        <v>0</v>
      </c>
      <c r="BC133" s="46">
        <f>VLOOKUP(AM133,Calculations!$C$5:$D$15,2,FALSE)</f>
        <v>0</v>
      </c>
      <c r="BD133" s="46">
        <f>VLOOKUP(AO133,Calculations!$C$5:$D$15,2,FALSE)</f>
        <v>0</v>
      </c>
      <c r="BE133" s="46">
        <f>VLOOKUP(AP133,Calculations!$C$5:$D$15,2,FALSE)</f>
        <v>0</v>
      </c>
    </row>
    <row r="134" spans="1:57" ht="15" customHeight="1" x14ac:dyDescent="0.25">
      <c r="A134" s="47">
        <f t="shared" si="2"/>
        <v>0</v>
      </c>
      <c r="B134" s="1" t="str">
        <f>IF(ISBLANK(D134),"",IF(SUM(AW134:BE134)&lt;Calculations!$G$22,Calculations!$B$21,IF(SUM(AW134:BE134)&lt;Calculations!$G$23,Calculations!$B$22,IF(SUM(AW134:BE134)&lt;Calculations!$G$24,Calculations!$B$23,IF(SUM(AW134:BE134)&lt;Calculations!$G$25,Calculations!$B$24,IF(SUM(AW134:BE134)&gt;Calculations!$H$24,Calculations!$B$25,""))))))</f>
        <v/>
      </c>
      <c r="C134" s="35">
        <v>132</v>
      </c>
      <c r="D134" s="85"/>
      <c r="E134" s="86"/>
      <c r="F134" s="86"/>
      <c r="G134" s="115"/>
      <c r="H134" s="95"/>
      <c r="I134" s="85"/>
      <c r="J134" s="90"/>
      <c r="K134" s="87"/>
      <c r="L134" s="95"/>
      <c r="M134" s="103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3"/>
      <c r="AF134" s="95"/>
      <c r="AG134" s="89"/>
      <c r="AH134" s="90"/>
      <c r="AI134" s="90"/>
      <c r="AJ134" s="90"/>
      <c r="AK134" s="90"/>
      <c r="AL134" s="90"/>
      <c r="AM134" s="87"/>
      <c r="AN134" s="128"/>
      <c r="AO134" s="89"/>
      <c r="AP134" s="87"/>
      <c r="AQ134" s="95"/>
      <c r="AR134" s="96"/>
      <c r="AS134" s="97"/>
      <c r="AT134" s="5"/>
      <c r="AU134" s="40"/>
      <c r="AV134" s="40"/>
      <c r="AW134" s="46">
        <f>VLOOKUP(AG134,Calculations!$C$5:$D$15,2,FALSE)</f>
        <v>0</v>
      </c>
      <c r="AX134" s="46">
        <f>VLOOKUP(AH134,Calculations!$C$5:$D$15,2,FALSE)</f>
        <v>0</v>
      </c>
      <c r="AY134" s="46">
        <f>VLOOKUP(AI134,Calculations!$C$5:$D$15,2,FALSE)</f>
        <v>0</v>
      </c>
      <c r="AZ134" s="46">
        <f>VLOOKUP(AJ134,Calculations!$C$5:$D$15,2,FALSE)</f>
        <v>0</v>
      </c>
      <c r="BA134" s="46">
        <f>VLOOKUP(AK134,Calculations!$C$5:$D$15,2,FALSE)</f>
        <v>0</v>
      </c>
      <c r="BB134" s="46">
        <f>VLOOKUP(AL134,Calculations!$C$5:$D$15,2,FALSE)</f>
        <v>0</v>
      </c>
      <c r="BC134" s="46">
        <f>VLOOKUP(AM134,Calculations!$C$5:$D$15,2,FALSE)</f>
        <v>0</v>
      </c>
      <c r="BD134" s="46">
        <f>VLOOKUP(AO134,Calculations!$C$5:$D$15,2,FALSE)</f>
        <v>0</v>
      </c>
      <c r="BE134" s="46">
        <f>VLOOKUP(AP134,Calculations!$C$5:$D$15,2,FALSE)</f>
        <v>0</v>
      </c>
    </row>
    <row r="135" spans="1:57" ht="15" customHeight="1" x14ac:dyDescent="0.25">
      <c r="A135" s="47">
        <f t="shared" si="2"/>
        <v>0</v>
      </c>
      <c r="B135" s="1" t="str">
        <f>IF(ISBLANK(D135),"",IF(SUM(AW135:BE135)&lt;Calculations!$G$22,Calculations!$B$21,IF(SUM(AW135:BE135)&lt;Calculations!$G$23,Calculations!$B$22,IF(SUM(AW135:BE135)&lt;Calculations!$G$24,Calculations!$B$23,IF(SUM(AW135:BE135)&lt;Calculations!$G$25,Calculations!$B$24,IF(SUM(AW135:BE135)&gt;Calculations!$H$24,Calculations!$B$25,""))))))</f>
        <v/>
      </c>
      <c r="C135" s="35">
        <v>133</v>
      </c>
      <c r="D135" s="85"/>
      <c r="E135" s="86"/>
      <c r="F135" s="86"/>
      <c r="G135" s="115"/>
      <c r="H135" s="95"/>
      <c r="I135" s="85"/>
      <c r="J135" s="90"/>
      <c r="K135" s="87"/>
      <c r="L135" s="95"/>
      <c r="M135" s="103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3"/>
      <c r="AF135" s="95"/>
      <c r="AG135" s="89"/>
      <c r="AH135" s="90"/>
      <c r="AI135" s="90"/>
      <c r="AJ135" s="90"/>
      <c r="AK135" s="90"/>
      <c r="AL135" s="90"/>
      <c r="AM135" s="87"/>
      <c r="AN135" s="128"/>
      <c r="AO135" s="89"/>
      <c r="AP135" s="87"/>
      <c r="AQ135" s="95"/>
      <c r="AR135" s="96"/>
      <c r="AS135" s="97"/>
      <c r="AT135" s="5"/>
      <c r="AU135" s="40"/>
      <c r="AV135" s="40"/>
      <c r="AW135" s="46">
        <f>VLOOKUP(AG135,Calculations!$C$5:$D$15,2,FALSE)</f>
        <v>0</v>
      </c>
      <c r="AX135" s="46">
        <f>VLOOKUP(AH135,Calculations!$C$5:$D$15,2,FALSE)</f>
        <v>0</v>
      </c>
      <c r="AY135" s="46">
        <f>VLOOKUP(AI135,Calculations!$C$5:$D$15,2,FALSE)</f>
        <v>0</v>
      </c>
      <c r="AZ135" s="46">
        <f>VLOOKUP(AJ135,Calculations!$C$5:$D$15,2,FALSE)</f>
        <v>0</v>
      </c>
      <c r="BA135" s="46">
        <f>VLOOKUP(AK135,Calculations!$C$5:$D$15,2,FALSE)</f>
        <v>0</v>
      </c>
      <c r="BB135" s="46">
        <f>VLOOKUP(AL135,Calculations!$C$5:$D$15,2,FALSE)</f>
        <v>0</v>
      </c>
      <c r="BC135" s="46">
        <f>VLOOKUP(AM135,Calculations!$C$5:$D$15,2,FALSE)</f>
        <v>0</v>
      </c>
      <c r="BD135" s="46">
        <f>VLOOKUP(AO135,Calculations!$C$5:$D$15,2,FALSE)</f>
        <v>0</v>
      </c>
      <c r="BE135" s="46">
        <f>VLOOKUP(AP135,Calculations!$C$5:$D$15,2,FALSE)</f>
        <v>0</v>
      </c>
    </row>
    <row r="136" spans="1:57" ht="15" customHeight="1" x14ac:dyDescent="0.25">
      <c r="A136" s="47">
        <f t="shared" si="2"/>
        <v>0</v>
      </c>
      <c r="B136" s="1" t="str">
        <f>IF(ISBLANK(D136),"",IF(SUM(AW136:BE136)&lt;Calculations!$G$22,Calculations!$B$21,IF(SUM(AW136:BE136)&lt;Calculations!$G$23,Calculations!$B$22,IF(SUM(AW136:BE136)&lt;Calculations!$G$24,Calculations!$B$23,IF(SUM(AW136:BE136)&lt;Calculations!$G$25,Calculations!$B$24,IF(SUM(AW136:BE136)&gt;Calculations!$H$24,Calculations!$B$25,""))))))</f>
        <v/>
      </c>
      <c r="C136" s="35">
        <v>134</v>
      </c>
      <c r="D136" s="85"/>
      <c r="E136" s="86"/>
      <c r="F136" s="86"/>
      <c r="G136" s="115"/>
      <c r="H136" s="95"/>
      <c r="I136" s="85"/>
      <c r="J136" s="90"/>
      <c r="K136" s="87"/>
      <c r="L136" s="95"/>
      <c r="M136" s="103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3"/>
      <c r="AF136" s="95"/>
      <c r="AG136" s="89"/>
      <c r="AH136" s="90"/>
      <c r="AI136" s="90"/>
      <c r="AJ136" s="90"/>
      <c r="AK136" s="90"/>
      <c r="AL136" s="90"/>
      <c r="AM136" s="87"/>
      <c r="AN136" s="128"/>
      <c r="AO136" s="89"/>
      <c r="AP136" s="87"/>
      <c r="AQ136" s="95"/>
      <c r="AR136" s="96"/>
      <c r="AS136" s="97"/>
      <c r="AT136" s="5"/>
      <c r="AU136" s="40"/>
      <c r="AV136" s="40"/>
      <c r="AW136" s="46">
        <f>VLOOKUP(AG136,Calculations!$C$5:$D$15,2,FALSE)</f>
        <v>0</v>
      </c>
      <c r="AX136" s="46">
        <f>VLOOKUP(AH136,Calculations!$C$5:$D$15,2,FALSE)</f>
        <v>0</v>
      </c>
      <c r="AY136" s="46">
        <f>VLOOKUP(AI136,Calculations!$C$5:$D$15,2,FALSE)</f>
        <v>0</v>
      </c>
      <c r="AZ136" s="46">
        <f>VLOOKUP(AJ136,Calculations!$C$5:$D$15,2,FALSE)</f>
        <v>0</v>
      </c>
      <c r="BA136" s="46">
        <f>VLOOKUP(AK136,Calculations!$C$5:$D$15,2,FALSE)</f>
        <v>0</v>
      </c>
      <c r="BB136" s="46">
        <f>VLOOKUP(AL136,Calculations!$C$5:$D$15,2,FALSE)</f>
        <v>0</v>
      </c>
      <c r="BC136" s="46">
        <f>VLOOKUP(AM136,Calculations!$C$5:$D$15,2,FALSE)</f>
        <v>0</v>
      </c>
      <c r="BD136" s="46">
        <f>VLOOKUP(AO136,Calculations!$C$5:$D$15,2,FALSE)</f>
        <v>0</v>
      </c>
      <c r="BE136" s="46">
        <f>VLOOKUP(AP136,Calculations!$C$5:$D$15,2,FALSE)</f>
        <v>0</v>
      </c>
    </row>
    <row r="137" spans="1:57" ht="15" customHeight="1" x14ac:dyDescent="0.25">
      <c r="A137" s="47">
        <f t="shared" si="2"/>
        <v>0</v>
      </c>
      <c r="B137" s="1" t="str">
        <f>IF(ISBLANK(D137),"",IF(SUM(AW137:BE137)&lt;Calculations!$G$22,Calculations!$B$21,IF(SUM(AW137:BE137)&lt;Calculations!$G$23,Calculations!$B$22,IF(SUM(AW137:BE137)&lt;Calculations!$G$24,Calculations!$B$23,IF(SUM(AW137:BE137)&lt;Calculations!$G$25,Calculations!$B$24,IF(SUM(AW137:BE137)&gt;Calculations!$H$24,Calculations!$B$25,""))))))</f>
        <v/>
      </c>
      <c r="C137" s="35">
        <v>135</v>
      </c>
      <c r="D137" s="85"/>
      <c r="E137" s="86"/>
      <c r="F137" s="86"/>
      <c r="G137" s="115"/>
      <c r="H137" s="95"/>
      <c r="I137" s="85"/>
      <c r="J137" s="90"/>
      <c r="K137" s="87"/>
      <c r="L137" s="95"/>
      <c r="M137" s="103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3"/>
      <c r="AF137" s="95"/>
      <c r="AG137" s="89"/>
      <c r="AH137" s="90"/>
      <c r="AI137" s="90"/>
      <c r="AJ137" s="90"/>
      <c r="AK137" s="90"/>
      <c r="AL137" s="90"/>
      <c r="AM137" s="87"/>
      <c r="AN137" s="128"/>
      <c r="AO137" s="89"/>
      <c r="AP137" s="87"/>
      <c r="AQ137" s="95"/>
      <c r="AR137" s="96"/>
      <c r="AS137" s="97"/>
      <c r="AT137" s="5"/>
      <c r="AU137" s="40"/>
      <c r="AV137" s="40"/>
      <c r="AW137" s="46">
        <f>VLOOKUP(AG137,Calculations!$C$5:$D$15,2,FALSE)</f>
        <v>0</v>
      </c>
      <c r="AX137" s="46">
        <f>VLOOKUP(AH137,Calculations!$C$5:$D$15,2,FALSE)</f>
        <v>0</v>
      </c>
      <c r="AY137" s="46">
        <f>VLOOKUP(AI137,Calculations!$C$5:$D$15,2,FALSE)</f>
        <v>0</v>
      </c>
      <c r="AZ137" s="46">
        <f>VLOOKUP(AJ137,Calculations!$C$5:$D$15,2,FALSE)</f>
        <v>0</v>
      </c>
      <c r="BA137" s="46">
        <f>VLOOKUP(AK137,Calculations!$C$5:$D$15,2,FALSE)</f>
        <v>0</v>
      </c>
      <c r="BB137" s="46">
        <f>VLOOKUP(AL137,Calculations!$C$5:$D$15,2,FALSE)</f>
        <v>0</v>
      </c>
      <c r="BC137" s="46">
        <f>VLOOKUP(AM137,Calculations!$C$5:$D$15,2,FALSE)</f>
        <v>0</v>
      </c>
      <c r="BD137" s="46">
        <f>VLOOKUP(AO137,Calculations!$C$5:$D$15,2,FALSE)</f>
        <v>0</v>
      </c>
      <c r="BE137" s="46">
        <f>VLOOKUP(AP137,Calculations!$C$5:$D$15,2,FALSE)</f>
        <v>0</v>
      </c>
    </row>
    <row r="138" spans="1:57" ht="15" customHeight="1" x14ac:dyDescent="0.25">
      <c r="A138" s="47">
        <f t="shared" si="2"/>
        <v>0</v>
      </c>
      <c r="B138" s="1" t="str">
        <f>IF(ISBLANK(D138),"",IF(SUM(AW138:BE138)&lt;Calculations!$G$22,Calculations!$B$21,IF(SUM(AW138:BE138)&lt;Calculations!$G$23,Calculations!$B$22,IF(SUM(AW138:BE138)&lt;Calculations!$G$24,Calculations!$B$23,IF(SUM(AW138:BE138)&lt;Calculations!$G$25,Calculations!$B$24,IF(SUM(AW138:BE138)&gt;Calculations!$H$24,Calculations!$B$25,""))))))</f>
        <v/>
      </c>
      <c r="C138" s="35">
        <v>136</v>
      </c>
      <c r="D138" s="85"/>
      <c r="E138" s="86"/>
      <c r="F138" s="86"/>
      <c r="G138" s="115"/>
      <c r="H138" s="95"/>
      <c r="I138" s="85"/>
      <c r="J138" s="90"/>
      <c r="K138" s="87"/>
      <c r="L138" s="95"/>
      <c r="M138" s="103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3"/>
      <c r="AF138" s="95"/>
      <c r="AG138" s="89"/>
      <c r="AH138" s="90"/>
      <c r="AI138" s="90"/>
      <c r="AJ138" s="90"/>
      <c r="AK138" s="90"/>
      <c r="AL138" s="90"/>
      <c r="AM138" s="87"/>
      <c r="AN138" s="128"/>
      <c r="AO138" s="89"/>
      <c r="AP138" s="87"/>
      <c r="AQ138" s="95"/>
      <c r="AR138" s="96"/>
      <c r="AS138" s="97"/>
      <c r="AT138" s="5"/>
      <c r="AU138" s="40"/>
      <c r="AV138" s="40"/>
      <c r="AW138" s="46">
        <f>VLOOKUP(AG138,Calculations!$C$5:$D$15,2,FALSE)</f>
        <v>0</v>
      </c>
      <c r="AX138" s="46">
        <f>VLOOKUP(AH138,Calculations!$C$5:$D$15,2,FALSE)</f>
        <v>0</v>
      </c>
      <c r="AY138" s="46">
        <f>VLOOKUP(AI138,Calculations!$C$5:$D$15,2,FALSE)</f>
        <v>0</v>
      </c>
      <c r="AZ138" s="46">
        <f>VLOOKUP(AJ138,Calculations!$C$5:$D$15,2,FALSE)</f>
        <v>0</v>
      </c>
      <c r="BA138" s="46">
        <f>VLOOKUP(AK138,Calculations!$C$5:$D$15,2,FALSE)</f>
        <v>0</v>
      </c>
      <c r="BB138" s="46">
        <f>VLOOKUP(AL138,Calculations!$C$5:$D$15,2,FALSE)</f>
        <v>0</v>
      </c>
      <c r="BC138" s="46">
        <f>VLOOKUP(AM138,Calculations!$C$5:$D$15,2,FALSE)</f>
        <v>0</v>
      </c>
      <c r="BD138" s="46">
        <f>VLOOKUP(AO138,Calculations!$C$5:$D$15,2,FALSE)</f>
        <v>0</v>
      </c>
      <c r="BE138" s="46">
        <f>VLOOKUP(AP138,Calculations!$C$5:$D$15,2,FALSE)</f>
        <v>0</v>
      </c>
    </row>
    <row r="139" spans="1:57" ht="15" customHeight="1" x14ac:dyDescent="0.25">
      <c r="A139" s="47">
        <f t="shared" si="2"/>
        <v>0</v>
      </c>
      <c r="B139" s="1" t="str">
        <f>IF(ISBLANK(D139),"",IF(SUM(AW139:BE139)&lt;Calculations!$G$22,Calculations!$B$21,IF(SUM(AW139:BE139)&lt;Calculations!$G$23,Calculations!$B$22,IF(SUM(AW139:BE139)&lt;Calculations!$G$24,Calculations!$B$23,IF(SUM(AW139:BE139)&lt;Calculations!$G$25,Calculations!$B$24,IF(SUM(AW139:BE139)&gt;Calculations!$H$24,Calculations!$B$25,""))))))</f>
        <v/>
      </c>
      <c r="C139" s="35">
        <v>137</v>
      </c>
      <c r="D139" s="85"/>
      <c r="E139" s="86"/>
      <c r="F139" s="86"/>
      <c r="G139" s="115"/>
      <c r="H139" s="95"/>
      <c r="I139" s="85"/>
      <c r="J139" s="90"/>
      <c r="K139" s="87"/>
      <c r="L139" s="95"/>
      <c r="M139" s="103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3"/>
      <c r="AF139" s="95"/>
      <c r="AG139" s="89"/>
      <c r="AH139" s="90"/>
      <c r="AI139" s="90"/>
      <c r="AJ139" s="90"/>
      <c r="AK139" s="90"/>
      <c r="AL139" s="90"/>
      <c r="AM139" s="87"/>
      <c r="AN139" s="128"/>
      <c r="AO139" s="89"/>
      <c r="AP139" s="87"/>
      <c r="AQ139" s="95"/>
      <c r="AR139" s="96"/>
      <c r="AS139" s="97"/>
      <c r="AT139" s="5"/>
      <c r="AU139" s="40"/>
      <c r="AV139" s="40"/>
      <c r="AW139" s="46">
        <f>VLOOKUP(AG139,Calculations!$C$5:$D$15,2,FALSE)</f>
        <v>0</v>
      </c>
      <c r="AX139" s="46">
        <f>VLOOKUP(AH139,Calculations!$C$5:$D$15,2,FALSE)</f>
        <v>0</v>
      </c>
      <c r="AY139" s="46">
        <f>VLOOKUP(AI139,Calculations!$C$5:$D$15,2,FALSE)</f>
        <v>0</v>
      </c>
      <c r="AZ139" s="46">
        <f>VLOOKUP(AJ139,Calculations!$C$5:$D$15,2,FALSE)</f>
        <v>0</v>
      </c>
      <c r="BA139" s="46">
        <f>VLOOKUP(AK139,Calculations!$C$5:$D$15,2,FALSE)</f>
        <v>0</v>
      </c>
      <c r="BB139" s="46">
        <f>VLOOKUP(AL139,Calculations!$C$5:$D$15,2,FALSE)</f>
        <v>0</v>
      </c>
      <c r="BC139" s="46">
        <f>VLOOKUP(AM139,Calculations!$C$5:$D$15,2,FALSE)</f>
        <v>0</v>
      </c>
      <c r="BD139" s="46">
        <f>VLOOKUP(AO139,Calculations!$C$5:$D$15,2,FALSE)</f>
        <v>0</v>
      </c>
      <c r="BE139" s="46">
        <f>VLOOKUP(AP139,Calculations!$C$5:$D$15,2,FALSE)</f>
        <v>0</v>
      </c>
    </row>
    <row r="140" spans="1:57" ht="15" customHeight="1" x14ac:dyDescent="0.25">
      <c r="A140" s="47">
        <f t="shared" si="2"/>
        <v>0</v>
      </c>
      <c r="B140" s="1" t="str">
        <f>IF(ISBLANK(D140),"",IF(SUM(AW140:BE140)&lt;Calculations!$G$22,Calculations!$B$21,IF(SUM(AW140:BE140)&lt;Calculations!$G$23,Calculations!$B$22,IF(SUM(AW140:BE140)&lt;Calculations!$G$24,Calculations!$B$23,IF(SUM(AW140:BE140)&lt;Calculations!$G$25,Calculations!$B$24,IF(SUM(AW140:BE140)&gt;Calculations!$H$24,Calculations!$B$25,""))))))</f>
        <v/>
      </c>
      <c r="C140" s="35">
        <v>138</v>
      </c>
      <c r="D140" s="85"/>
      <c r="E140" s="86"/>
      <c r="F140" s="86"/>
      <c r="G140" s="115"/>
      <c r="H140" s="95"/>
      <c r="I140" s="85"/>
      <c r="J140" s="90"/>
      <c r="K140" s="87"/>
      <c r="L140" s="95"/>
      <c r="M140" s="103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3"/>
      <c r="AF140" s="95"/>
      <c r="AG140" s="89"/>
      <c r="AH140" s="90"/>
      <c r="AI140" s="90"/>
      <c r="AJ140" s="90"/>
      <c r="AK140" s="90"/>
      <c r="AL140" s="90"/>
      <c r="AM140" s="87"/>
      <c r="AN140" s="128"/>
      <c r="AO140" s="89"/>
      <c r="AP140" s="87"/>
      <c r="AQ140" s="95"/>
      <c r="AR140" s="96"/>
      <c r="AS140" s="97"/>
      <c r="AT140" s="5"/>
      <c r="AU140" s="40"/>
      <c r="AV140" s="40"/>
      <c r="AW140" s="46">
        <f>VLOOKUP(AG140,Calculations!$C$5:$D$15,2,FALSE)</f>
        <v>0</v>
      </c>
      <c r="AX140" s="46">
        <f>VLOOKUP(AH140,Calculations!$C$5:$D$15,2,FALSE)</f>
        <v>0</v>
      </c>
      <c r="AY140" s="46">
        <f>VLOOKUP(AI140,Calculations!$C$5:$D$15,2,FALSE)</f>
        <v>0</v>
      </c>
      <c r="AZ140" s="46">
        <f>VLOOKUP(AJ140,Calculations!$C$5:$D$15,2,FALSE)</f>
        <v>0</v>
      </c>
      <c r="BA140" s="46">
        <f>VLOOKUP(AK140,Calculations!$C$5:$D$15,2,FALSE)</f>
        <v>0</v>
      </c>
      <c r="BB140" s="46">
        <f>VLOOKUP(AL140,Calculations!$C$5:$D$15,2,FALSE)</f>
        <v>0</v>
      </c>
      <c r="BC140" s="46">
        <f>VLOOKUP(AM140,Calculations!$C$5:$D$15,2,FALSE)</f>
        <v>0</v>
      </c>
      <c r="BD140" s="46">
        <f>VLOOKUP(AO140,Calculations!$C$5:$D$15,2,FALSE)</f>
        <v>0</v>
      </c>
      <c r="BE140" s="46">
        <f>VLOOKUP(AP140,Calculations!$C$5:$D$15,2,FALSE)</f>
        <v>0</v>
      </c>
    </row>
    <row r="141" spans="1:57" ht="15" customHeight="1" x14ac:dyDescent="0.25">
      <c r="A141" s="47">
        <f t="shared" si="2"/>
        <v>0</v>
      </c>
      <c r="B141" s="1" t="str">
        <f>IF(ISBLANK(D141),"",IF(SUM(AW141:BE141)&lt;Calculations!$G$22,Calculations!$B$21,IF(SUM(AW141:BE141)&lt;Calculations!$G$23,Calculations!$B$22,IF(SUM(AW141:BE141)&lt;Calculations!$G$24,Calculations!$B$23,IF(SUM(AW141:BE141)&lt;Calculations!$G$25,Calculations!$B$24,IF(SUM(AW141:BE141)&gt;Calculations!$H$24,Calculations!$B$25,""))))))</f>
        <v/>
      </c>
      <c r="C141" s="35">
        <v>139</v>
      </c>
      <c r="D141" s="85"/>
      <c r="E141" s="86"/>
      <c r="F141" s="86"/>
      <c r="G141" s="115"/>
      <c r="H141" s="95"/>
      <c r="I141" s="85"/>
      <c r="J141" s="90"/>
      <c r="K141" s="87"/>
      <c r="L141" s="95"/>
      <c r="M141" s="103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3"/>
      <c r="AF141" s="95"/>
      <c r="AG141" s="89"/>
      <c r="AH141" s="90"/>
      <c r="AI141" s="90"/>
      <c r="AJ141" s="90"/>
      <c r="AK141" s="90"/>
      <c r="AL141" s="90"/>
      <c r="AM141" s="87"/>
      <c r="AN141" s="128"/>
      <c r="AO141" s="89"/>
      <c r="AP141" s="87"/>
      <c r="AQ141" s="95"/>
      <c r="AR141" s="96"/>
      <c r="AS141" s="97"/>
      <c r="AT141" s="5"/>
      <c r="AU141" s="40"/>
      <c r="AV141" s="40"/>
      <c r="AW141" s="46">
        <f>VLOOKUP(AG141,Calculations!$C$5:$D$15,2,FALSE)</f>
        <v>0</v>
      </c>
      <c r="AX141" s="46">
        <f>VLOOKUP(AH141,Calculations!$C$5:$D$15,2,FALSE)</f>
        <v>0</v>
      </c>
      <c r="AY141" s="46">
        <f>VLOOKUP(AI141,Calculations!$C$5:$D$15,2,FALSE)</f>
        <v>0</v>
      </c>
      <c r="AZ141" s="46">
        <f>VLOOKUP(AJ141,Calculations!$C$5:$D$15,2,FALSE)</f>
        <v>0</v>
      </c>
      <c r="BA141" s="46">
        <f>VLOOKUP(AK141,Calculations!$C$5:$D$15,2,FALSE)</f>
        <v>0</v>
      </c>
      <c r="BB141" s="46">
        <f>VLOOKUP(AL141,Calculations!$C$5:$D$15,2,FALSE)</f>
        <v>0</v>
      </c>
      <c r="BC141" s="46">
        <f>VLOOKUP(AM141,Calculations!$C$5:$D$15,2,FALSE)</f>
        <v>0</v>
      </c>
      <c r="BD141" s="46">
        <f>VLOOKUP(AO141,Calculations!$C$5:$D$15,2,FALSE)</f>
        <v>0</v>
      </c>
      <c r="BE141" s="46">
        <f>VLOOKUP(AP141,Calculations!$C$5:$D$15,2,FALSE)</f>
        <v>0</v>
      </c>
    </row>
    <row r="142" spans="1:57" ht="15" customHeight="1" x14ac:dyDescent="0.25">
      <c r="A142" s="47">
        <f t="shared" si="2"/>
        <v>0</v>
      </c>
      <c r="B142" s="1" t="str">
        <f>IF(ISBLANK(D142),"",IF(SUM(AW142:BE142)&lt;Calculations!$G$22,Calculations!$B$21,IF(SUM(AW142:BE142)&lt;Calculations!$G$23,Calculations!$B$22,IF(SUM(AW142:BE142)&lt;Calculations!$G$24,Calculations!$B$23,IF(SUM(AW142:BE142)&lt;Calculations!$G$25,Calculations!$B$24,IF(SUM(AW142:BE142)&gt;Calculations!$H$24,Calculations!$B$25,""))))))</f>
        <v/>
      </c>
      <c r="C142" s="35">
        <v>140</v>
      </c>
      <c r="D142" s="85"/>
      <c r="E142" s="86"/>
      <c r="F142" s="86"/>
      <c r="G142" s="115"/>
      <c r="H142" s="95"/>
      <c r="I142" s="85"/>
      <c r="J142" s="90"/>
      <c r="K142" s="87"/>
      <c r="L142" s="95"/>
      <c r="M142" s="103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3"/>
      <c r="AF142" s="95"/>
      <c r="AG142" s="89"/>
      <c r="AH142" s="90"/>
      <c r="AI142" s="90"/>
      <c r="AJ142" s="90"/>
      <c r="AK142" s="90"/>
      <c r="AL142" s="90"/>
      <c r="AM142" s="87"/>
      <c r="AN142" s="128"/>
      <c r="AO142" s="89"/>
      <c r="AP142" s="87"/>
      <c r="AQ142" s="95"/>
      <c r="AR142" s="96"/>
      <c r="AS142" s="97"/>
      <c r="AT142" s="5"/>
      <c r="AU142" s="40"/>
      <c r="AV142" s="40"/>
      <c r="AW142" s="46">
        <f>VLOOKUP(AG142,Calculations!$C$5:$D$15,2,FALSE)</f>
        <v>0</v>
      </c>
      <c r="AX142" s="46">
        <f>VLOOKUP(AH142,Calculations!$C$5:$D$15,2,FALSE)</f>
        <v>0</v>
      </c>
      <c r="AY142" s="46">
        <f>VLOOKUP(AI142,Calculations!$C$5:$D$15,2,FALSE)</f>
        <v>0</v>
      </c>
      <c r="AZ142" s="46">
        <f>VLOOKUP(AJ142,Calculations!$C$5:$D$15,2,FALSE)</f>
        <v>0</v>
      </c>
      <c r="BA142" s="46">
        <f>VLOOKUP(AK142,Calculations!$C$5:$D$15,2,FALSE)</f>
        <v>0</v>
      </c>
      <c r="BB142" s="46">
        <f>VLOOKUP(AL142,Calculations!$C$5:$D$15,2,FALSE)</f>
        <v>0</v>
      </c>
      <c r="BC142" s="46">
        <f>VLOOKUP(AM142,Calculations!$C$5:$D$15,2,FALSE)</f>
        <v>0</v>
      </c>
      <c r="BD142" s="46">
        <f>VLOOKUP(AO142,Calculations!$C$5:$D$15,2,FALSE)</f>
        <v>0</v>
      </c>
      <c r="BE142" s="46">
        <f>VLOOKUP(AP142,Calculations!$C$5:$D$15,2,FALSE)</f>
        <v>0</v>
      </c>
    </row>
    <row r="143" spans="1:57" ht="15" customHeight="1" x14ac:dyDescent="0.25">
      <c r="A143" s="47">
        <f t="shared" si="2"/>
        <v>0</v>
      </c>
      <c r="B143" s="1" t="str">
        <f>IF(ISBLANK(D143),"",IF(SUM(AW143:BE143)&lt;Calculations!$G$22,Calculations!$B$21,IF(SUM(AW143:BE143)&lt;Calculations!$G$23,Calculations!$B$22,IF(SUM(AW143:BE143)&lt;Calculations!$G$24,Calculations!$B$23,IF(SUM(AW143:BE143)&lt;Calculations!$G$25,Calculations!$B$24,IF(SUM(AW143:BE143)&gt;Calculations!$H$24,Calculations!$B$25,""))))))</f>
        <v/>
      </c>
      <c r="C143" s="35">
        <v>141</v>
      </c>
      <c r="D143" s="85"/>
      <c r="E143" s="86"/>
      <c r="F143" s="86"/>
      <c r="G143" s="115"/>
      <c r="H143" s="95"/>
      <c r="I143" s="85"/>
      <c r="J143" s="90"/>
      <c r="K143" s="87"/>
      <c r="L143" s="95"/>
      <c r="M143" s="103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3"/>
      <c r="AF143" s="95"/>
      <c r="AG143" s="89"/>
      <c r="AH143" s="90"/>
      <c r="AI143" s="90"/>
      <c r="AJ143" s="90"/>
      <c r="AK143" s="90"/>
      <c r="AL143" s="90"/>
      <c r="AM143" s="87"/>
      <c r="AN143" s="128"/>
      <c r="AO143" s="89"/>
      <c r="AP143" s="87"/>
      <c r="AQ143" s="95"/>
      <c r="AR143" s="96"/>
      <c r="AS143" s="97"/>
      <c r="AT143" s="5"/>
      <c r="AU143" s="40"/>
      <c r="AV143" s="40"/>
      <c r="AW143" s="46">
        <f>VLOOKUP(AG143,Calculations!$C$5:$D$15,2,FALSE)</f>
        <v>0</v>
      </c>
      <c r="AX143" s="46">
        <f>VLOOKUP(AH143,Calculations!$C$5:$D$15,2,FALSE)</f>
        <v>0</v>
      </c>
      <c r="AY143" s="46">
        <f>VLOOKUP(AI143,Calculations!$C$5:$D$15,2,FALSE)</f>
        <v>0</v>
      </c>
      <c r="AZ143" s="46">
        <f>VLOOKUP(AJ143,Calculations!$C$5:$D$15,2,FALSE)</f>
        <v>0</v>
      </c>
      <c r="BA143" s="46">
        <f>VLOOKUP(AK143,Calculations!$C$5:$D$15,2,FALSE)</f>
        <v>0</v>
      </c>
      <c r="BB143" s="46">
        <f>VLOOKUP(AL143,Calculations!$C$5:$D$15,2,FALSE)</f>
        <v>0</v>
      </c>
      <c r="BC143" s="46">
        <f>VLOOKUP(AM143,Calculations!$C$5:$D$15,2,FALSE)</f>
        <v>0</v>
      </c>
      <c r="BD143" s="46">
        <f>VLOOKUP(AO143,Calculations!$C$5:$D$15,2,FALSE)</f>
        <v>0</v>
      </c>
      <c r="BE143" s="46">
        <f>VLOOKUP(AP143,Calculations!$C$5:$D$15,2,FALSE)</f>
        <v>0</v>
      </c>
    </row>
    <row r="144" spans="1:57" ht="15" customHeight="1" x14ac:dyDescent="0.25">
      <c r="A144" s="47">
        <f t="shared" si="2"/>
        <v>0</v>
      </c>
      <c r="B144" s="1" t="str">
        <f>IF(ISBLANK(D144),"",IF(SUM(AW144:BE144)&lt;Calculations!$G$22,Calculations!$B$21,IF(SUM(AW144:BE144)&lt;Calculations!$G$23,Calculations!$B$22,IF(SUM(AW144:BE144)&lt;Calculations!$G$24,Calculations!$B$23,IF(SUM(AW144:BE144)&lt;Calculations!$G$25,Calculations!$B$24,IF(SUM(AW144:BE144)&gt;Calculations!$H$24,Calculations!$B$25,""))))))</f>
        <v/>
      </c>
      <c r="C144" s="35">
        <v>142</v>
      </c>
      <c r="D144" s="85"/>
      <c r="E144" s="86"/>
      <c r="F144" s="86"/>
      <c r="G144" s="115"/>
      <c r="H144" s="95"/>
      <c r="I144" s="85"/>
      <c r="J144" s="90"/>
      <c r="K144" s="87"/>
      <c r="L144" s="95"/>
      <c r="M144" s="103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3"/>
      <c r="AF144" s="95"/>
      <c r="AG144" s="89"/>
      <c r="AH144" s="90"/>
      <c r="AI144" s="90"/>
      <c r="AJ144" s="90"/>
      <c r="AK144" s="90"/>
      <c r="AL144" s="90"/>
      <c r="AM144" s="87"/>
      <c r="AN144" s="128"/>
      <c r="AO144" s="89"/>
      <c r="AP144" s="87"/>
      <c r="AQ144" s="95"/>
      <c r="AR144" s="96"/>
      <c r="AS144" s="97"/>
      <c r="AT144" s="5"/>
      <c r="AU144" s="40"/>
      <c r="AV144" s="40"/>
      <c r="AW144" s="46">
        <f>VLOOKUP(AG144,Calculations!$C$5:$D$15,2,FALSE)</f>
        <v>0</v>
      </c>
      <c r="AX144" s="46">
        <f>VLOOKUP(AH144,Calculations!$C$5:$D$15,2,FALSE)</f>
        <v>0</v>
      </c>
      <c r="AY144" s="46">
        <f>VLOOKUP(AI144,Calculations!$C$5:$D$15,2,FALSE)</f>
        <v>0</v>
      </c>
      <c r="AZ144" s="46">
        <f>VLOOKUP(AJ144,Calculations!$C$5:$D$15,2,FALSE)</f>
        <v>0</v>
      </c>
      <c r="BA144" s="46">
        <f>VLOOKUP(AK144,Calculations!$C$5:$D$15,2,FALSE)</f>
        <v>0</v>
      </c>
      <c r="BB144" s="46">
        <f>VLOOKUP(AL144,Calculations!$C$5:$D$15,2,FALSE)</f>
        <v>0</v>
      </c>
      <c r="BC144" s="46">
        <f>VLOOKUP(AM144,Calculations!$C$5:$D$15,2,FALSE)</f>
        <v>0</v>
      </c>
      <c r="BD144" s="46">
        <f>VLOOKUP(AO144,Calculations!$C$5:$D$15,2,FALSE)</f>
        <v>0</v>
      </c>
      <c r="BE144" s="46">
        <f>VLOOKUP(AP144,Calculations!$C$5:$D$15,2,FALSE)</f>
        <v>0</v>
      </c>
    </row>
    <row r="145" spans="1:57" ht="15" customHeight="1" x14ac:dyDescent="0.25">
      <c r="A145" s="47">
        <f t="shared" si="2"/>
        <v>0</v>
      </c>
      <c r="B145" s="1" t="str">
        <f>IF(ISBLANK(D145),"",IF(SUM(AW145:BE145)&lt;Calculations!$G$22,Calculations!$B$21,IF(SUM(AW145:BE145)&lt;Calculations!$G$23,Calculations!$B$22,IF(SUM(AW145:BE145)&lt;Calculations!$G$24,Calculations!$B$23,IF(SUM(AW145:BE145)&lt;Calculations!$G$25,Calculations!$B$24,IF(SUM(AW145:BE145)&gt;Calculations!$H$24,Calculations!$B$25,""))))))</f>
        <v/>
      </c>
      <c r="C145" s="35">
        <v>143</v>
      </c>
      <c r="D145" s="85"/>
      <c r="E145" s="86"/>
      <c r="F145" s="86"/>
      <c r="G145" s="115"/>
      <c r="H145" s="95"/>
      <c r="I145" s="85"/>
      <c r="J145" s="90"/>
      <c r="K145" s="87"/>
      <c r="L145" s="95"/>
      <c r="M145" s="103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3"/>
      <c r="AF145" s="95"/>
      <c r="AG145" s="89"/>
      <c r="AH145" s="90"/>
      <c r="AI145" s="90"/>
      <c r="AJ145" s="90"/>
      <c r="AK145" s="90"/>
      <c r="AL145" s="90"/>
      <c r="AM145" s="87"/>
      <c r="AN145" s="128"/>
      <c r="AO145" s="89"/>
      <c r="AP145" s="87"/>
      <c r="AQ145" s="95"/>
      <c r="AR145" s="96"/>
      <c r="AS145" s="97"/>
      <c r="AT145" s="5"/>
      <c r="AU145" s="40"/>
      <c r="AV145" s="40"/>
      <c r="AW145" s="46">
        <f>VLOOKUP(AG145,Calculations!$C$5:$D$15,2,FALSE)</f>
        <v>0</v>
      </c>
      <c r="AX145" s="46">
        <f>VLOOKUP(AH145,Calculations!$C$5:$D$15,2,FALSE)</f>
        <v>0</v>
      </c>
      <c r="AY145" s="46">
        <f>VLOOKUP(AI145,Calculations!$C$5:$D$15,2,FALSE)</f>
        <v>0</v>
      </c>
      <c r="AZ145" s="46">
        <f>VLOOKUP(AJ145,Calculations!$C$5:$D$15,2,FALSE)</f>
        <v>0</v>
      </c>
      <c r="BA145" s="46">
        <f>VLOOKUP(AK145,Calculations!$C$5:$D$15,2,FALSE)</f>
        <v>0</v>
      </c>
      <c r="BB145" s="46">
        <f>VLOOKUP(AL145,Calculations!$C$5:$D$15,2,FALSE)</f>
        <v>0</v>
      </c>
      <c r="BC145" s="46">
        <f>VLOOKUP(AM145,Calculations!$C$5:$D$15,2,FALSE)</f>
        <v>0</v>
      </c>
      <c r="BD145" s="46">
        <f>VLOOKUP(AO145,Calculations!$C$5:$D$15,2,FALSE)</f>
        <v>0</v>
      </c>
      <c r="BE145" s="46">
        <f>VLOOKUP(AP145,Calculations!$C$5:$D$15,2,FALSE)</f>
        <v>0</v>
      </c>
    </row>
    <row r="146" spans="1:57" ht="15" customHeight="1" x14ac:dyDescent="0.25">
      <c r="A146" s="47">
        <f t="shared" si="2"/>
        <v>0</v>
      </c>
      <c r="B146" s="1" t="str">
        <f>IF(ISBLANK(D146),"",IF(SUM(AW146:BE146)&lt;Calculations!$G$22,Calculations!$B$21,IF(SUM(AW146:BE146)&lt;Calculations!$G$23,Calculations!$B$22,IF(SUM(AW146:BE146)&lt;Calculations!$G$24,Calculations!$B$23,IF(SUM(AW146:BE146)&lt;Calculations!$G$25,Calculations!$B$24,IF(SUM(AW146:BE146)&gt;Calculations!$H$24,Calculations!$B$25,""))))))</f>
        <v/>
      </c>
      <c r="C146" s="35">
        <v>144</v>
      </c>
      <c r="D146" s="85"/>
      <c r="E146" s="86"/>
      <c r="F146" s="86"/>
      <c r="G146" s="115"/>
      <c r="H146" s="95"/>
      <c r="I146" s="85"/>
      <c r="J146" s="90"/>
      <c r="K146" s="87"/>
      <c r="L146" s="95"/>
      <c r="M146" s="103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3"/>
      <c r="AF146" s="95"/>
      <c r="AG146" s="89"/>
      <c r="AH146" s="90"/>
      <c r="AI146" s="90"/>
      <c r="AJ146" s="90"/>
      <c r="AK146" s="90"/>
      <c r="AL146" s="90"/>
      <c r="AM146" s="87"/>
      <c r="AN146" s="128"/>
      <c r="AO146" s="89"/>
      <c r="AP146" s="87"/>
      <c r="AQ146" s="95"/>
      <c r="AR146" s="96"/>
      <c r="AS146" s="97"/>
      <c r="AT146" s="5"/>
      <c r="AU146" s="40"/>
      <c r="AV146" s="40"/>
      <c r="AW146" s="46">
        <f>VLOOKUP(AG146,Calculations!$C$5:$D$15,2,FALSE)</f>
        <v>0</v>
      </c>
      <c r="AX146" s="46">
        <f>VLOOKUP(AH146,Calculations!$C$5:$D$15,2,FALSE)</f>
        <v>0</v>
      </c>
      <c r="AY146" s="46">
        <f>VLOOKUP(AI146,Calculations!$C$5:$D$15,2,FALSE)</f>
        <v>0</v>
      </c>
      <c r="AZ146" s="46">
        <f>VLOOKUP(AJ146,Calculations!$C$5:$D$15,2,FALSE)</f>
        <v>0</v>
      </c>
      <c r="BA146" s="46">
        <f>VLOOKUP(AK146,Calculations!$C$5:$D$15,2,FALSE)</f>
        <v>0</v>
      </c>
      <c r="BB146" s="46">
        <f>VLOOKUP(AL146,Calculations!$C$5:$D$15,2,FALSE)</f>
        <v>0</v>
      </c>
      <c r="BC146" s="46">
        <f>VLOOKUP(AM146,Calculations!$C$5:$D$15,2,FALSE)</f>
        <v>0</v>
      </c>
      <c r="BD146" s="46">
        <f>VLOOKUP(AO146,Calculations!$C$5:$D$15,2,FALSE)</f>
        <v>0</v>
      </c>
      <c r="BE146" s="46">
        <f>VLOOKUP(AP146,Calculations!$C$5:$D$15,2,FALSE)</f>
        <v>0</v>
      </c>
    </row>
    <row r="147" spans="1:57" ht="15" customHeight="1" x14ac:dyDescent="0.25">
      <c r="A147" s="47">
        <f t="shared" si="2"/>
        <v>0</v>
      </c>
      <c r="B147" s="1" t="str">
        <f>IF(ISBLANK(D147),"",IF(SUM(AW147:BE147)&lt;Calculations!$G$22,Calculations!$B$21,IF(SUM(AW147:BE147)&lt;Calculations!$G$23,Calculations!$B$22,IF(SUM(AW147:BE147)&lt;Calculations!$G$24,Calculations!$B$23,IF(SUM(AW147:BE147)&lt;Calculations!$G$25,Calculations!$B$24,IF(SUM(AW147:BE147)&gt;Calculations!$H$24,Calculations!$B$25,""))))))</f>
        <v/>
      </c>
      <c r="C147" s="35">
        <v>145</v>
      </c>
      <c r="D147" s="85"/>
      <c r="E147" s="86"/>
      <c r="F147" s="86"/>
      <c r="G147" s="115"/>
      <c r="H147" s="95"/>
      <c r="I147" s="85"/>
      <c r="J147" s="90"/>
      <c r="K147" s="87"/>
      <c r="L147" s="95"/>
      <c r="M147" s="103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3"/>
      <c r="AF147" s="95"/>
      <c r="AG147" s="89"/>
      <c r="AH147" s="90"/>
      <c r="AI147" s="90"/>
      <c r="AJ147" s="90"/>
      <c r="AK147" s="90"/>
      <c r="AL147" s="90"/>
      <c r="AM147" s="87"/>
      <c r="AN147" s="128"/>
      <c r="AO147" s="89"/>
      <c r="AP147" s="87"/>
      <c r="AQ147" s="95"/>
      <c r="AR147" s="96"/>
      <c r="AS147" s="97"/>
      <c r="AT147" s="5"/>
      <c r="AU147" s="40"/>
      <c r="AV147" s="40"/>
      <c r="AW147" s="46">
        <f>VLOOKUP(AG147,Calculations!$C$5:$D$15,2,FALSE)</f>
        <v>0</v>
      </c>
      <c r="AX147" s="46">
        <f>VLOOKUP(AH147,Calculations!$C$5:$D$15,2,FALSE)</f>
        <v>0</v>
      </c>
      <c r="AY147" s="46">
        <f>VLOOKUP(AI147,Calculations!$C$5:$D$15,2,FALSE)</f>
        <v>0</v>
      </c>
      <c r="AZ147" s="46">
        <f>VLOOKUP(AJ147,Calculations!$C$5:$D$15,2,FALSE)</f>
        <v>0</v>
      </c>
      <c r="BA147" s="46">
        <f>VLOOKUP(AK147,Calculations!$C$5:$D$15,2,FALSE)</f>
        <v>0</v>
      </c>
      <c r="BB147" s="46">
        <f>VLOOKUP(AL147,Calculations!$C$5:$D$15,2,FALSE)</f>
        <v>0</v>
      </c>
      <c r="BC147" s="46">
        <f>VLOOKUP(AM147,Calculations!$C$5:$D$15,2,FALSE)</f>
        <v>0</v>
      </c>
      <c r="BD147" s="46">
        <f>VLOOKUP(AO147,Calculations!$C$5:$D$15,2,FALSE)</f>
        <v>0</v>
      </c>
      <c r="BE147" s="46">
        <f>VLOOKUP(AP147,Calculations!$C$5:$D$15,2,FALSE)</f>
        <v>0</v>
      </c>
    </row>
    <row r="148" spans="1:57" ht="15" customHeight="1" x14ac:dyDescent="0.25">
      <c r="A148" s="47">
        <f t="shared" si="2"/>
        <v>0</v>
      </c>
      <c r="B148" s="1" t="str">
        <f>IF(ISBLANK(D148),"",IF(SUM(AW148:BE148)&lt;Calculations!$G$22,Calculations!$B$21,IF(SUM(AW148:BE148)&lt;Calculations!$G$23,Calculations!$B$22,IF(SUM(AW148:BE148)&lt;Calculations!$G$24,Calculations!$B$23,IF(SUM(AW148:BE148)&lt;Calculations!$G$25,Calculations!$B$24,IF(SUM(AW148:BE148)&gt;Calculations!$H$24,Calculations!$B$25,""))))))</f>
        <v/>
      </c>
      <c r="C148" s="35">
        <v>146</v>
      </c>
      <c r="D148" s="85"/>
      <c r="E148" s="86"/>
      <c r="F148" s="86"/>
      <c r="G148" s="115"/>
      <c r="H148" s="95"/>
      <c r="I148" s="85"/>
      <c r="J148" s="90"/>
      <c r="K148" s="87"/>
      <c r="L148" s="95"/>
      <c r="M148" s="103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3"/>
      <c r="AF148" s="95"/>
      <c r="AG148" s="89"/>
      <c r="AH148" s="90"/>
      <c r="AI148" s="90"/>
      <c r="AJ148" s="90"/>
      <c r="AK148" s="90"/>
      <c r="AL148" s="90"/>
      <c r="AM148" s="87"/>
      <c r="AN148" s="128"/>
      <c r="AO148" s="89"/>
      <c r="AP148" s="87"/>
      <c r="AQ148" s="95"/>
      <c r="AR148" s="96"/>
      <c r="AS148" s="97"/>
      <c r="AT148" s="5"/>
      <c r="AU148" s="40"/>
      <c r="AV148" s="40"/>
      <c r="AW148" s="46">
        <f>VLOOKUP(AG148,Calculations!$C$5:$D$15,2,FALSE)</f>
        <v>0</v>
      </c>
      <c r="AX148" s="46">
        <f>VLOOKUP(AH148,Calculations!$C$5:$D$15,2,FALSE)</f>
        <v>0</v>
      </c>
      <c r="AY148" s="46">
        <f>VLOOKUP(AI148,Calculations!$C$5:$D$15,2,FALSE)</f>
        <v>0</v>
      </c>
      <c r="AZ148" s="46">
        <f>VLOOKUP(AJ148,Calculations!$C$5:$D$15,2,FALSE)</f>
        <v>0</v>
      </c>
      <c r="BA148" s="46">
        <f>VLOOKUP(AK148,Calculations!$C$5:$D$15,2,FALSE)</f>
        <v>0</v>
      </c>
      <c r="BB148" s="46">
        <f>VLOOKUP(AL148,Calculations!$C$5:$D$15,2,FALSE)</f>
        <v>0</v>
      </c>
      <c r="BC148" s="46">
        <f>VLOOKUP(AM148,Calculations!$C$5:$D$15,2,FALSE)</f>
        <v>0</v>
      </c>
      <c r="BD148" s="46">
        <f>VLOOKUP(AO148,Calculations!$C$5:$D$15,2,FALSE)</f>
        <v>0</v>
      </c>
      <c r="BE148" s="46">
        <f>VLOOKUP(AP148,Calculations!$C$5:$D$15,2,FALSE)</f>
        <v>0</v>
      </c>
    </row>
    <row r="149" spans="1:57" ht="15" customHeight="1" x14ac:dyDescent="0.25">
      <c r="A149" s="47">
        <f t="shared" si="2"/>
        <v>0</v>
      </c>
      <c r="B149" s="1" t="str">
        <f>IF(ISBLANK(D149),"",IF(SUM(AW149:BE149)&lt;Calculations!$G$22,Calculations!$B$21,IF(SUM(AW149:BE149)&lt;Calculations!$G$23,Calculations!$B$22,IF(SUM(AW149:BE149)&lt;Calculations!$G$24,Calculations!$B$23,IF(SUM(AW149:BE149)&lt;Calculations!$G$25,Calculations!$B$24,IF(SUM(AW149:BE149)&gt;Calculations!$H$24,Calculations!$B$25,""))))))</f>
        <v/>
      </c>
      <c r="C149" s="35">
        <v>147</v>
      </c>
      <c r="D149" s="85"/>
      <c r="E149" s="86"/>
      <c r="F149" s="86"/>
      <c r="G149" s="115"/>
      <c r="H149" s="95"/>
      <c r="I149" s="85"/>
      <c r="J149" s="90"/>
      <c r="K149" s="87"/>
      <c r="L149" s="95"/>
      <c r="M149" s="103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3"/>
      <c r="AF149" s="95"/>
      <c r="AG149" s="89"/>
      <c r="AH149" s="90"/>
      <c r="AI149" s="90"/>
      <c r="AJ149" s="90"/>
      <c r="AK149" s="90"/>
      <c r="AL149" s="90"/>
      <c r="AM149" s="87"/>
      <c r="AN149" s="128"/>
      <c r="AO149" s="89"/>
      <c r="AP149" s="87"/>
      <c r="AQ149" s="95"/>
      <c r="AR149" s="96"/>
      <c r="AS149" s="97"/>
      <c r="AT149" s="5"/>
      <c r="AU149" s="40"/>
      <c r="AV149" s="40"/>
      <c r="AW149" s="46">
        <f>VLOOKUP(AG149,Calculations!$C$5:$D$15,2,FALSE)</f>
        <v>0</v>
      </c>
      <c r="AX149" s="46">
        <f>VLOOKUP(AH149,Calculations!$C$5:$D$15,2,FALSE)</f>
        <v>0</v>
      </c>
      <c r="AY149" s="46">
        <f>VLOOKUP(AI149,Calculations!$C$5:$D$15,2,FALSE)</f>
        <v>0</v>
      </c>
      <c r="AZ149" s="46">
        <f>VLOOKUP(AJ149,Calculations!$C$5:$D$15,2,FALSE)</f>
        <v>0</v>
      </c>
      <c r="BA149" s="46">
        <f>VLOOKUP(AK149,Calculations!$C$5:$D$15,2,FALSE)</f>
        <v>0</v>
      </c>
      <c r="BB149" s="46">
        <f>VLOOKUP(AL149,Calculations!$C$5:$D$15,2,FALSE)</f>
        <v>0</v>
      </c>
      <c r="BC149" s="46">
        <f>VLOOKUP(AM149,Calculations!$C$5:$D$15,2,FALSE)</f>
        <v>0</v>
      </c>
      <c r="BD149" s="46">
        <f>VLOOKUP(AO149,Calculations!$C$5:$D$15,2,FALSE)</f>
        <v>0</v>
      </c>
      <c r="BE149" s="46">
        <f>VLOOKUP(AP149,Calculations!$C$5:$D$15,2,FALSE)</f>
        <v>0</v>
      </c>
    </row>
    <row r="150" spans="1:57" ht="15" customHeight="1" x14ac:dyDescent="0.25">
      <c r="A150" s="47">
        <f t="shared" si="2"/>
        <v>0</v>
      </c>
      <c r="B150" s="1" t="str">
        <f>IF(ISBLANK(D150),"",IF(SUM(AW150:BE150)&lt;Calculations!$G$22,Calculations!$B$21,IF(SUM(AW150:BE150)&lt;Calculations!$G$23,Calculations!$B$22,IF(SUM(AW150:BE150)&lt;Calculations!$G$24,Calculations!$B$23,IF(SUM(AW150:BE150)&lt;Calculations!$G$25,Calculations!$B$24,IF(SUM(AW150:BE150)&gt;Calculations!$H$24,Calculations!$B$25,""))))))</f>
        <v/>
      </c>
      <c r="C150" s="35">
        <v>148</v>
      </c>
      <c r="D150" s="85"/>
      <c r="E150" s="86"/>
      <c r="F150" s="86"/>
      <c r="G150" s="115"/>
      <c r="H150" s="95"/>
      <c r="I150" s="85"/>
      <c r="J150" s="90"/>
      <c r="K150" s="87"/>
      <c r="L150" s="95"/>
      <c r="M150" s="103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3"/>
      <c r="AF150" s="95"/>
      <c r="AG150" s="89"/>
      <c r="AH150" s="90"/>
      <c r="AI150" s="90"/>
      <c r="AJ150" s="90"/>
      <c r="AK150" s="90"/>
      <c r="AL150" s="90"/>
      <c r="AM150" s="87"/>
      <c r="AN150" s="128"/>
      <c r="AO150" s="89"/>
      <c r="AP150" s="87"/>
      <c r="AQ150" s="95"/>
      <c r="AR150" s="96"/>
      <c r="AS150" s="97"/>
      <c r="AT150" s="5"/>
      <c r="AU150" s="40"/>
      <c r="AV150" s="40"/>
      <c r="AW150" s="46">
        <f>VLOOKUP(AG150,Calculations!$C$5:$D$15,2,FALSE)</f>
        <v>0</v>
      </c>
      <c r="AX150" s="46">
        <f>VLOOKUP(AH150,Calculations!$C$5:$D$15,2,FALSE)</f>
        <v>0</v>
      </c>
      <c r="AY150" s="46">
        <f>VLOOKUP(AI150,Calculations!$C$5:$D$15,2,FALSE)</f>
        <v>0</v>
      </c>
      <c r="AZ150" s="46">
        <f>VLOOKUP(AJ150,Calculations!$C$5:$D$15,2,FALSE)</f>
        <v>0</v>
      </c>
      <c r="BA150" s="46">
        <f>VLOOKUP(AK150,Calculations!$C$5:$D$15,2,FALSE)</f>
        <v>0</v>
      </c>
      <c r="BB150" s="46">
        <f>VLOOKUP(AL150,Calculations!$C$5:$D$15,2,FALSE)</f>
        <v>0</v>
      </c>
      <c r="BC150" s="46">
        <f>VLOOKUP(AM150,Calculations!$C$5:$D$15,2,FALSE)</f>
        <v>0</v>
      </c>
      <c r="BD150" s="46">
        <f>VLOOKUP(AO150,Calculations!$C$5:$D$15,2,FALSE)</f>
        <v>0</v>
      </c>
      <c r="BE150" s="46">
        <f>VLOOKUP(AP150,Calculations!$C$5:$D$15,2,FALSE)</f>
        <v>0</v>
      </c>
    </row>
    <row r="151" spans="1:57" ht="15" customHeight="1" x14ac:dyDescent="0.25">
      <c r="A151" s="47">
        <f t="shared" si="2"/>
        <v>0</v>
      </c>
      <c r="B151" s="1" t="str">
        <f>IF(ISBLANK(D151),"",IF(SUM(AW151:BE151)&lt;Calculations!$G$22,Calculations!$B$21,IF(SUM(AW151:BE151)&lt;Calculations!$G$23,Calculations!$B$22,IF(SUM(AW151:BE151)&lt;Calculations!$G$24,Calculations!$B$23,IF(SUM(AW151:BE151)&lt;Calculations!$G$25,Calculations!$B$24,IF(SUM(AW151:BE151)&gt;Calculations!$H$24,Calculations!$B$25,""))))))</f>
        <v/>
      </c>
      <c r="C151" s="35">
        <v>149</v>
      </c>
      <c r="D151" s="85"/>
      <c r="E151" s="86"/>
      <c r="F151" s="86"/>
      <c r="G151" s="115"/>
      <c r="H151" s="95"/>
      <c r="I151" s="85"/>
      <c r="J151" s="90"/>
      <c r="K151" s="87"/>
      <c r="L151" s="95"/>
      <c r="M151" s="103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3"/>
      <c r="AF151" s="95"/>
      <c r="AG151" s="89"/>
      <c r="AH151" s="90"/>
      <c r="AI151" s="90"/>
      <c r="AJ151" s="90"/>
      <c r="AK151" s="90"/>
      <c r="AL151" s="90"/>
      <c r="AM151" s="87"/>
      <c r="AN151" s="128"/>
      <c r="AO151" s="89"/>
      <c r="AP151" s="87"/>
      <c r="AQ151" s="95"/>
      <c r="AR151" s="96"/>
      <c r="AS151" s="97"/>
      <c r="AT151" s="5"/>
      <c r="AU151" s="40"/>
      <c r="AV151" s="40"/>
      <c r="AW151" s="46">
        <f>VLOOKUP(AG151,Calculations!$C$5:$D$15,2,FALSE)</f>
        <v>0</v>
      </c>
      <c r="AX151" s="46">
        <f>VLOOKUP(AH151,Calculations!$C$5:$D$15,2,FALSE)</f>
        <v>0</v>
      </c>
      <c r="AY151" s="46">
        <f>VLOOKUP(AI151,Calculations!$C$5:$D$15,2,FALSE)</f>
        <v>0</v>
      </c>
      <c r="AZ151" s="46">
        <f>VLOOKUP(AJ151,Calculations!$C$5:$D$15,2,FALSE)</f>
        <v>0</v>
      </c>
      <c r="BA151" s="46">
        <f>VLOOKUP(AK151,Calculations!$C$5:$D$15,2,FALSE)</f>
        <v>0</v>
      </c>
      <c r="BB151" s="46">
        <f>VLOOKUP(AL151,Calculations!$C$5:$D$15,2,FALSE)</f>
        <v>0</v>
      </c>
      <c r="BC151" s="46">
        <f>VLOOKUP(AM151,Calculations!$C$5:$D$15,2,FALSE)</f>
        <v>0</v>
      </c>
      <c r="BD151" s="46">
        <f>VLOOKUP(AO151,Calculations!$C$5:$D$15,2,FALSE)</f>
        <v>0</v>
      </c>
      <c r="BE151" s="46">
        <f>VLOOKUP(AP151,Calculations!$C$5:$D$15,2,FALSE)</f>
        <v>0</v>
      </c>
    </row>
    <row r="152" spans="1:57" ht="15" customHeight="1" x14ac:dyDescent="0.25">
      <c r="A152" s="47">
        <f t="shared" si="2"/>
        <v>0</v>
      </c>
      <c r="B152" s="1" t="str">
        <f>IF(ISBLANK(D152),"",IF(SUM(AW152:BE152)&lt;Calculations!$G$22,Calculations!$B$21,IF(SUM(AW152:BE152)&lt;Calculations!$G$23,Calculations!$B$22,IF(SUM(AW152:BE152)&lt;Calculations!$G$24,Calculations!$B$23,IF(SUM(AW152:BE152)&lt;Calculations!$G$25,Calculations!$B$24,IF(SUM(AW152:BE152)&gt;Calculations!$H$24,Calculations!$B$25,""))))))</f>
        <v/>
      </c>
      <c r="C152" s="35">
        <v>150</v>
      </c>
      <c r="D152" s="85"/>
      <c r="E152" s="86"/>
      <c r="F152" s="86"/>
      <c r="G152" s="115"/>
      <c r="H152" s="95"/>
      <c r="I152" s="85"/>
      <c r="J152" s="90"/>
      <c r="K152" s="87"/>
      <c r="L152" s="95"/>
      <c r="M152" s="103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3"/>
      <c r="AF152" s="95"/>
      <c r="AG152" s="89"/>
      <c r="AH152" s="90"/>
      <c r="AI152" s="90"/>
      <c r="AJ152" s="90"/>
      <c r="AK152" s="90"/>
      <c r="AL152" s="90"/>
      <c r="AM152" s="87"/>
      <c r="AN152" s="128"/>
      <c r="AO152" s="89"/>
      <c r="AP152" s="87"/>
      <c r="AQ152" s="95"/>
      <c r="AR152" s="96"/>
      <c r="AS152" s="97"/>
      <c r="AT152" s="5"/>
      <c r="AU152" s="40"/>
      <c r="AV152" s="40"/>
      <c r="AW152" s="46">
        <f>VLOOKUP(AG152,Calculations!$C$5:$D$15,2,FALSE)</f>
        <v>0</v>
      </c>
      <c r="AX152" s="46">
        <f>VLOOKUP(AH152,Calculations!$C$5:$D$15,2,FALSE)</f>
        <v>0</v>
      </c>
      <c r="AY152" s="46">
        <f>VLOOKUP(AI152,Calculations!$C$5:$D$15,2,FALSE)</f>
        <v>0</v>
      </c>
      <c r="AZ152" s="46">
        <f>VLOOKUP(AJ152,Calculations!$C$5:$D$15,2,FALSE)</f>
        <v>0</v>
      </c>
      <c r="BA152" s="46">
        <f>VLOOKUP(AK152,Calculations!$C$5:$D$15,2,FALSE)</f>
        <v>0</v>
      </c>
      <c r="BB152" s="46">
        <f>VLOOKUP(AL152,Calculations!$C$5:$D$15,2,FALSE)</f>
        <v>0</v>
      </c>
      <c r="BC152" s="46">
        <f>VLOOKUP(AM152,Calculations!$C$5:$D$15,2,FALSE)</f>
        <v>0</v>
      </c>
      <c r="BD152" s="46">
        <f>VLOOKUP(AO152,Calculations!$C$5:$D$15,2,FALSE)</f>
        <v>0</v>
      </c>
      <c r="BE152" s="46">
        <f>VLOOKUP(AP152,Calculations!$C$5:$D$15,2,FALSE)</f>
        <v>0</v>
      </c>
    </row>
    <row r="153" spans="1:57" ht="15" customHeight="1" x14ac:dyDescent="0.25">
      <c r="A153" s="47">
        <f t="shared" si="2"/>
        <v>0</v>
      </c>
      <c r="B153" s="1" t="str">
        <f>IF(ISBLANK(D153),"",IF(SUM(AW153:BE153)&lt;Calculations!$G$22,Calculations!$B$21,IF(SUM(AW153:BE153)&lt;Calculations!$G$23,Calculations!$B$22,IF(SUM(AW153:BE153)&lt;Calculations!$G$24,Calculations!$B$23,IF(SUM(AW153:BE153)&lt;Calculations!$G$25,Calculations!$B$24,IF(SUM(AW153:BE153)&gt;Calculations!$H$24,Calculations!$B$25,""))))))</f>
        <v/>
      </c>
      <c r="C153" s="35">
        <v>151</v>
      </c>
      <c r="D153" s="85"/>
      <c r="E153" s="86"/>
      <c r="F153" s="86"/>
      <c r="G153" s="115"/>
      <c r="H153" s="95"/>
      <c r="I153" s="85"/>
      <c r="J153" s="90"/>
      <c r="K153" s="87"/>
      <c r="L153" s="95"/>
      <c r="M153" s="103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3"/>
      <c r="AF153" s="95"/>
      <c r="AG153" s="89"/>
      <c r="AH153" s="90"/>
      <c r="AI153" s="90"/>
      <c r="AJ153" s="90"/>
      <c r="AK153" s="90"/>
      <c r="AL153" s="90"/>
      <c r="AM153" s="87"/>
      <c r="AN153" s="128"/>
      <c r="AO153" s="89"/>
      <c r="AP153" s="87"/>
      <c r="AQ153" s="95"/>
      <c r="AR153" s="96"/>
      <c r="AS153" s="97"/>
      <c r="AT153" s="5"/>
      <c r="AU153" s="40"/>
      <c r="AV153" s="40"/>
      <c r="AW153" s="46">
        <f>VLOOKUP(AG153,Calculations!$C$5:$D$15,2,FALSE)</f>
        <v>0</v>
      </c>
      <c r="AX153" s="46">
        <f>VLOOKUP(AH153,Calculations!$C$5:$D$15,2,FALSE)</f>
        <v>0</v>
      </c>
      <c r="AY153" s="46">
        <f>VLOOKUP(AI153,Calculations!$C$5:$D$15,2,FALSE)</f>
        <v>0</v>
      </c>
      <c r="AZ153" s="46">
        <f>VLOOKUP(AJ153,Calculations!$C$5:$D$15,2,FALSE)</f>
        <v>0</v>
      </c>
      <c r="BA153" s="46">
        <f>VLOOKUP(AK153,Calculations!$C$5:$D$15,2,FALSE)</f>
        <v>0</v>
      </c>
      <c r="BB153" s="46">
        <f>VLOOKUP(AL153,Calculations!$C$5:$D$15,2,FALSE)</f>
        <v>0</v>
      </c>
      <c r="BC153" s="46">
        <f>VLOOKUP(AM153,Calculations!$C$5:$D$15,2,FALSE)</f>
        <v>0</v>
      </c>
      <c r="BD153" s="46">
        <f>VLOOKUP(AO153,Calculations!$C$5:$D$15,2,FALSE)</f>
        <v>0</v>
      </c>
      <c r="BE153" s="46">
        <f>VLOOKUP(AP153,Calculations!$C$5:$D$15,2,FALSE)</f>
        <v>0</v>
      </c>
    </row>
    <row r="154" spans="1:57" ht="15" customHeight="1" x14ac:dyDescent="0.25">
      <c r="A154" s="47">
        <f t="shared" si="2"/>
        <v>0</v>
      </c>
      <c r="B154" s="1" t="str">
        <f>IF(ISBLANK(D154),"",IF(SUM(AW154:BE154)&lt;Calculations!$G$22,Calculations!$B$21,IF(SUM(AW154:BE154)&lt;Calculations!$G$23,Calculations!$B$22,IF(SUM(AW154:BE154)&lt;Calculations!$G$24,Calculations!$B$23,IF(SUM(AW154:BE154)&lt;Calculations!$G$25,Calculations!$B$24,IF(SUM(AW154:BE154)&gt;Calculations!$H$24,Calculations!$B$25,""))))))</f>
        <v/>
      </c>
      <c r="C154" s="35">
        <v>152</v>
      </c>
      <c r="D154" s="85"/>
      <c r="E154" s="86"/>
      <c r="F154" s="86"/>
      <c r="G154" s="115"/>
      <c r="H154" s="95"/>
      <c r="I154" s="85"/>
      <c r="J154" s="90"/>
      <c r="K154" s="87"/>
      <c r="L154" s="95"/>
      <c r="M154" s="103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3"/>
      <c r="AF154" s="95"/>
      <c r="AG154" s="89"/>
      <c r="AH154" s="90"/>
      <c r="AI154" s="90"/>
      <c r="AJ154" s="90"/>
      <c r="AK154" s="90"/>
      <c r="AL154" s="90"/>
      <c r="AM154" s="87"/>
      <c r="AN154" s="128"/>
      <c r="AO154" s="89"/>
      <c r="AP154" s="87"/>
      <c r="AQ154" s="95"/>
      <c r="AR154" s="96"/>
      <c r="AS154" s="97"/>
      <c r="AT154" s="5"/>
      <c r="AU154" s="40"/>
      <c r="AV154" s="40"/>
      <c r="AW154" s="46">
        <f>VLOOKUP(AG154,Calculations!$C$5:$D$15,2,FALSE)</f>
        <v>0</v>
      </c>
      <c r="AX154" s="46">
        <f>VLOOKUP(AH154,Calculations!$C$5:$D$15,2,FALSE)</f>
        <v>0</v>
      </c>
      <c r="AY154" s="46">
        <f>VLOOKUP(AI154,Calculations!$C$5:$D$15,2,FALSE)</f>
        <v>0</v>
      </c>
      <c r="AZ154" s="46">
        <f>VLOOKUP(AJ154,Calculations!$C$5:$D$15,2,FALSE)</f>
        <v>0</v>
      </c>
      <c r="BA154" s="46">
        <f>VLOOKUP(AK154,Calculations!$C$5:$D$15,2,FALSE)</f>
        <v>0</v>
      </c>
      <c r="BB154" s="46">
        <f>VLOOKUP(AL154,Calculations!$C$5:$D$15,2,FALSE)</f>
        <v>0</v>
      </c>
      <c r="BC154" s="46">
        <f>VLOOKUP(AM154,Calculations!$C$5:$D$15,2,FALSE)</f>
        <v>0</v>
      </c>
      <c r="BD154" s="46">
        <f>VLOOKUP(AO154,Calculations!$C$5:$D$15,2,FALSE)</f>
        <v>0</v>
      </c>
      <c r="BE154" s="46">
        <f>VLOOKUP(AP154,Calculations!$C$5:$D$15,2,FALSE)</f>
        <v>0</v>
      </c>
    </row>
    <row r="155" spans="1:57" ht="15" customHeight="1" x14ac:dyDescent="0.25">
      <c r="A155" s="47">
        <f t="shared" si="2"/>
        <v>0</v>
      </c>
      <c r="B155" s="1" t="str">
        <f>IF(ISBLANK(D155),"",IF(SUM(AW155:BE155)&lt;Calculations!$G$22,Calculations!$B$21,IF(SUM(AW155:BE155)&lt;Calculations!$G$23,Calculations!$B$22,IF(SUM(AW155:BE155)&lt;Calculations!$G$24,Calculations!$B$23,IF(SUM(AW155:BE155)&lt;Calculations!$G$25,Calculations!$B$24,IF(SUM(AW155:BE155)&gt;Calculations!$H$24,Calculations!$B$25,""))))))</f>
        <v/>
      </c>
      <c r="C155" s="35">
        <v>153</v>
      </c>
      <c r="D155" s="85"/>
      <c r="E155" s="86"/>
      <c r="F155" s="86"/>
      <c r="G155" s="115"/>
      <c r="H155" s="95"/>
      <c r="I155" s="85"/>
      <c r="J155" s="90"/>
      <c r="K155" s="87"/>
      <c r="L155" s="95"/>
      <c r="M155" s="103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3"/>
      <c r="AF155" s="95"/>
      <c r="AG155" s="89"/>
      <c r="AH155" s="90"/>
      <c r="AI155" s="90"/>
      <c r="AJ155" s="90"/>
      <c r="AK155" s="90"/>
      <c r="AL155" s="90"/>
      <c r="AM155" s="87"/>
      <c r="AN155" s="128"/>
      <c r="AO155" s="89"/>
      <c r="AP155" s="87"/>
      <c r="AQ155" s="95"/>
      <c r="AR155" s="96"/>
      <c r="AS155" s="97"/>
      <c r="AT155" s="5"/>
      <c r="AU155" s="40"/>
      <c r="AV155" s="40"/>
      <c r="AW155" s="46">
        <f>VLOOKUP(AG155,Calculations!$C$5:$D$15,2,FALSE)</f>
        <v>0</v>
      </c>
      <c r="AX155" s="46">
        <f>VLOOKUP(AH155,Calculations!$C$5:$D$15,2,FALSE)</f>
        <v>0</v>
      </c>
      <c r="AY155" s="46">
        <f>VLOOKUP(AI155,Calculations!$C$5:$D$15,2,FALSE)</f>
        <v>0</v>
      </c>
      <c r="AZ155" s="46">
        <f>VLOOKUP(AJ155,Calculations!$C$5:$D$15,2,FALSE)</f>
        <v>0</v>
      </c>
      <c r="BA155" s="46">
        <f>VLOOKUP(AK155,Calculations!$C$5:$D$15,2,FALSE)</f>
        <v>0</v>
      </c>
      <c r="BB155" s="46">
        <f>VLOOKUP(AL155,Calculations!$C$5:$D$15,2,FALSE)</f>
        <v>0</v>
      </c>
      <c r="BC155" s="46">
        <f>VLOOKUP(AM155,Calculations!$C$5:$D$15,2,FALSE)</f>
        <v>0</v>
      </c>
      <c r="BD155" s="46">
        <f>VLOOKUP(AO155,Calculations!$C$5:$D$15,2,FALSE)</f>
        <v>0</v>
      </c>
      <c r="BE155" s="46">
        <f>VLOOKUP(AP155,Calculations!$C$5:$D$15,2,FALSE)</f>
        <v>0</v>
      </c>
    </row>
    <row r="156" spans="1:57" ht="15" customHeight="1" x14ac:dyDescent="0.25">
      <c r="A156" s="47">
        <f t="shared" si="2"/>
        <v>0</v>
      </c>
      <c r="B156" s="1" t="str">
        <f>IF(ISBLANK(D156),"",IF(SUM(AW156:BE156)&lt;Calculations!$G$22,Calculations!$B$21,IF(SUM(AW156:BE156)&lt;Calculations!$G$23,Calculations!$B$22,IF(SUM(AW156:BE156)&lt;Calculations!$G$24,Calculations!$B$23,IF(SUM(AW156:BE156)&lt;Calculations!$G$25,Calculations!$B$24,IF(SUM(AW156:BE156)&gt;Calculations!$H$24,Calculations!$B$25,""))))))</f>
        <v/>
      </c>
      <c r="C156" s="35">
        <v>154</v>
      </c>
      <c r="D156" s="85"/>
      <c r="E156" s="86"/>
      <c r="F156" s="86"/>
      <c r="G156" s="115"/>
      <c r="H156" s="95"/>
      <c r="I156" s="85"/>
      <c r="J156" s="90"/>
      <c r="K156" s="87"/>
      <c r="L156" s="95"/>
      <c r="M156" s="103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3"/>
      <c r="AF156" s="95"/>
      <c r="AG156" s="89"/>
      <c r="AH156" s="90"/>
      <c r="AI156" s="90"/>
      <c r="AJ156" s="90"/>
      <c r="AK156" s="90"/>
      <c r="AL156" s="90"/>
      <c r="AM156" s="87"/>
      <c r="AN156" s="128"/>
      <c r="AO156" s="89"/>
      <c r="AP156" s="87"/>
      <c r="AQ156" s="95"/>
      <c r="AR156" s="96"/>
      <c r="AS156" s="97"/>
      <c r="AT156" s="5"/>
      <c r="AU156" s="40"/>
      <c r="AV156" s="40"/>
      <c r="AW156" s="46">
        <f>VLOOKUP(AG156,Calculations!$C$5:$D$15,2,FALSE)</f>
        <v>0</v>
      </c>
      <c r="AX156" s="46">
        <f>VLOOKUP(AH156,Calculations!$C$5:$D$15,2,FALSE)</f>
        <v>0</v>
      </c>
      <c r="AY156" s="46">
        <f>VLOOKUP(AI156,Calculations!$C$5:$D$15,2,FALSE)</f>
        <v>0</v>
      </c>
      <c r="AZ156" s="46">
        <f>VLOOKUP(AJ156,Calculations!$C$5:$D$15,2,FALSE)</f>
        <v>0</v>
      </c>
      <c r="BA156" s="46">
        <f>VLOOKUP(AK156,Calculations!$C$5:$D$15,2,FALSE)</f>
        <v>0</v>
      </c>
      <c r="BB156" s="46">
        <f>VLOOKUP(AL156,Calculations!$C$5:$D$15,2,FALSE)</f>
        <v>0</v>
      </c>
      <c r="BC156" s="46">
        <f>VLOOKUP(AM156,Calculations!$C$5:$D$15,2,FALSE)</f>
        <v>0</v>
      </c>
      <c r="BD156" s="46">
        <f>VLOOKUP(AO156,Calculations!$C$5:$D$15,2,FALSE)</f>
        <v>0</v>
      </c>
      <c r="BE156" s="46">
        <f>VLOOKUP(AP156,Calculations!$C$5:$D$15,2,FALSE)</f>
        <v>0</v>
      </c>
    </row>
    <row r="157" spans="1:57" ht="15" customHeight="1" x14ac:dyDescent="0.25">
      <c r="A157" s="47">
        <f t="shared" si="2"/>
        <v>0</v>
      </c>
      <c r="B157" s="1" t="str">
        <f>IF(ISBLANK(D157),"",IF(SUM(AW157:BE157)&lt;Calculations!$G$22,Calculations!$B$21,IF(SUM(AW157:BE157)&lt;Calculations!$G$23,Calculations!$B$22,IF(SUM(AW157:BE157)&lt;Calculations!$G$24,Calculations!$B$23,IF(SUM(AW157:BE157)&lt;Calculations!$G$25,Calculations!$B$24,IF(SUM(AW157:BE157)&gt;Calculations!$H$24,Calculations!$B$25,""))))))</f>
        <v/>
      </c>
      <c r="C157" s="35">
        <v>155</v>
      </c>
      <c r="D157" s="85"/>
      <c r="E157" s="86"/>
      <c r="F157" s="86"/>
      <c r="G157" s="115"/>
      <c r="H157" s="95"/>
      <c r="I157" s="85"/>
      <c r="J157" s="90"/>
      <c r="K157" s="87"/>
      <c r="L157" s="95"/>
      <c r="M157" s="103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3"/>
      <c r="AF157" s="95"/>
      <c r="AG157" s="89"/>
      <c r="AH157" s="90"/>
      <c r="AI157" s="90"/>
      <c r="AJ157" s="90"/>
      <c r="AK157" s="90"/>
      <c r="AL157" s="90"/>
      <c r="AM157" s="87"/>
      <c r="AN157" s="128"/>
      <c r="AO157" s="89"/>
      <c r="AP157" s="87"/>
      <c r="AQ157" s="95"/>
      <c r="AR157" s="96"/>
      <c r="AS157" s="97"/>
      <c r="AT157" s="5"/>
      <c r="AU157" s="40"/>
      <c r="AV157" s="40"/>
      <c r="AW157" s="46">
        <f>VLOOKUP(AG157,Calculations!$C$5:$D$15,2,FALSE)</f>
        <v>0</v>
      </c>
      <c r="AX157" s="46">
        <f>VLOOKUP(AH157,Calculations!$C$5:$D$15,2,FALSE)</f>
        <v>0</v>
      </c>
      <c r="AY157" s="46">
        <f>VLOOKUP(AI157,Calculations!$C$5:$D$15,2,FALSE)</f>
        <v>0</v>
      </c>
      <c r="AZ157" s="46">
        <f>VLOOKUP(AJ157,Calculations!$C$5:$D$15,2,FALSE)</f>
        <v>0</v>
      </c>
      <c r="BA157" s="46">
        <f>VLOOKUP(AK157,Calculations!$C$5:$D$15,2,FALSE)</f>
        <v>0</v>
      </c>
      <c r="BB157" s="46">
        <f>VLOOKUP(AL157,Calculations!$C$5:$D$15,2,FALSE)</f>
        <v>0</v>
      </c>
      <c r="BC157" s="46">
        <f>VLOOKUP(AM157,Calculations!$C$5:$D$15,2,FALSE)</f>
        <v>0</v>
      </c>
      <c r="BD157" s="46">
        <f>VLOOKUP(AO157,Calculations!$C$5:$D$15,2,FALSE)</f>
        <v>0</v>
      </c>
      <c r="BE157" s="46">
        <f>VLOOKUP(AP157,Calculations!$C$5:$D$15,2,FALSE)</f>
        <v>0</v>
      </c>
    </row>
    <row r="158" spans="1:57" ht="15" customHeight="1" x14ac:dyDescent="0.25">
      <c r="A158" s="47">
        <f t="shared" si="2"/>
        <v>0</v>
      </c>
      <c r="B158" s="1" t="str">
        <f>IF(ISBLANK(D158),"",IF(SUM(AW158:BE158)&lt;Calculations!$G$22,Calculations!$B$21,IF(SUM(AW158:BE158)&lt;Calculations!$G$23,Calculations!$B$22,IF(SUM(AW158:BE158)&lt;Calculations!$G$24,Calculations!$B$23,IF(SUM(AW158:BE158)&lt;Calculations!$G$25,Calculations!$B$24,IF(SUM(AW158:BE158)&gt;Calculations!$H$24,Calculations!$B$25,""))))))</f>
        <v/>
      </c>
      <c r="C158" s="35">
        <v>156</v>
      </c>
      <c r="D158" s="85"/>
      <c r="E158" s="86"/>
      <c r="F158" s="86"/>
      <c r="G158" s="115"/>
      <c r="H158" s="95"/>
      <c r="I158" s="85"/>
      <c r="J158" s="90"/>
      <c r="K158" s="87"/>
      <c r="L158" s="95"/>
      <c r="M158" s="103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3"/>
      <c r="AF158" s="95"/>
      <c r="AG158" s="89"/>
      <c r="AH158" s="90"/>
      <c r="AI158" s="90"/>
      <c r="AJ158" s="90"/>
      <c r="AK158" s="90"/>
      <c r="AL158" s="90"/>
      <c r="AM158" s="87"/>
      <c r="AN158" s="128"/>
      <c r="AO158" s="89"/>
      <c r="AP158" s="87"/>
      <c r="AQ158" s="95"/>
      <c r="AR158" s="96"/>
      <c r="AS158" s="97"/>
      <c r="AT158" s="5"/>
      <c r="AU158" s="40"/>
      <c r="AV158" s="40"/>
      <c r="AW158" s="46">
        <f>VLOOKUP(AG158,Calculations!$C$5:$D$15,2,FALSE)</f>
        <v>0</v>
      </c>
      <c r="AX158" s="46">
        <f>VLOOKUP(AH158,Calculations!$C$5:$D$15,2,FALSE)</f>
        <v>0</v>
      </c>
      <c r="AY158" s="46">
        <f>VLOOKUP(AI158,Calculations!$C$5:$D$15,2,FALSE)</f>
        <v>0</v>
      </c>
      <c r="AZ158" s="46">
        <f>VLOOKUP(AJ158,Calculations!$C$5:$D$15,2,FALSE)</f>
        <v>0</v>
      </c>
      <c r="BA158" s="46">
        <f>VLOOKUP(AK158,Calculations!$C$5:$D$15,2,FALSE)</f>
        <v>0</v>
      </c>
      <c r="BB158" s="46">
        <f>VLOOKUP(AL158,Calculations!$C$5:$D$15,2,FALSE)</f>
        <v>0</v>
      </c>
      <c r="BC158" s="46">
        <f>VLOOKUP(AM158,Calculations!$C$5:$D$15,2,FALSE)</f>
        <v>0</v>
      </c>
      <c r="BD158" s="46">
        <f>VLOOKUP(AO158,Calculations!$C$5:$D$15,2,FALSE)</f>
        <v>0</v>
      </c>
      <c r="BE158" s="46">
        <f>VLOOKUP(AP158,Calculations!$C$5:$D$15,2,FALSE)</f>
        <v>0</v>
      </c>
    </row>
    <row r="159" spans="1:57" ht="15" customHeight="1" x14ac:dyDescent="0.25">
      <c r="A159" s="47">
        <f t="shared" si="2"/>
        <v>0</v>
      </c>
      <c r="B159" s="1" t="str">
        <f>IF(ISBLANK(D159),"",IF(SUM(AW159:BE159)&lt;Calculations!$G$22,Calculations!$B$21,IF(SUM(AW159:BE159)&lt;Calculations!$G$23,Calculations!$B$22,IF(SUM(AW159:BE159)&lt;Calculations!$G$24,Calculations!$B$23,IF(SUM(AW159:BE159)&lt;Calculations!$G$25,Calculations!$B$24,IF(SUM(AW159:BE159)&gt;Calculations!$H$24,Calculations!$B$25,""))))))</f>
        <v/>
      </c>
      <c r="C159" s="35">
        <v>157</v>
      </c>
      <c r="D159" s="85"/>
      <c r="E159" s="86"/>
      <c r="F159" s="86"/>
      <c r="G159" s="115"/>
      <c r="H159" s="95"/>
      <c r="I159" s="85"/>
      <c r="J159" s="90"/>
      <c r="K159" s="87"/>
      <c r="L159" s="95"/>
      <c r="M159" s="103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3"/>
      <c r="AF159" s="95"/>
      <c r="AG159" s="89"/>
      <c r="AH159" s="90"/>
      <c r="AI159" s="90"/>
      <c r="AJ159" s="90"/>
      <c r="AK159" s="90"/>
      <c r="AL159" s="90"/>
      <c r="AM159" s="87"/>
      <c r="AN159" s="128"/>
      <c r="AO159" s="89"/>
      <c r="AP159" s="87"/>
      <c r="AQ159" s="95"/>
      <c r="AR159" s="96"/>
      <c r="AS159" s="97"/>
      <c r="AT159" s="5"/>
      <c r="AU159" s="40"/>
      <c r="AV159" s="40"/>
      <c r="AW159" s="46">
        <f>VLOOKUP(AG159,Calculations!$C$5:$D$15,2,FALSE)</f>
        <v>0</v>
      </c>
      <c r="AX159" s="46">
        <f>VLOOKUP(AH159,Calculations!$C$5:$D$15,2,FALSE)</f>
        <v>0</v>
      </c>
      <c r="AY159" s="46">
        <f>VLOOKUP(AI159,Calculations!$C$5:$D$15,2,FALSE)</f>
        <v>0</v>
      </c>
      <c r="AZ159" s="46">
        <f>VLOOKUP(AJ159,Calculations!$C$5:$D$15,2,FALSE)</f>
        <v>0</v>
      </c>
      <c r="BA159" s="46">
        <f>VLOOKUP(AK159,Calculations!$C$5:$D$15,2,FALSE)</f>
        <v>0</v>
      </c>
      <c r="BB159" s="46">
        <f>VLOOKUP(AL159,Calculations!$C$5:$D$15,2,FALSE)</f>
        <v>0</v>
      </c>
      <c r="BC159" s="46">
        <f>VLOOKUP(AM159,Calculations!$C$5:$D$15,2,FALSE)</f>
        <v>0</v>
      </c>
      <c r="BD159" s="46">
        <f>VLOOKUP(AO159,Calculations!$C$5:$D$15,2,FALSE)</f>
        <v>0</v>
      </c>
      <c r="BE159" s="46">
        <f>VLOOKUP(AP159,Calculations!$C$5:$D$15,2,FALSE)</f>
        <v>0</v>
      </c>
    </row>
    <row r="160" spans="1:57" ht="15" customHeight="1" x14ac:dyDescent="0.25">
      <c r="A160" s="47">
        <f t="shared" si="2"/>
        <v>0</v>
      </c>
      <c r="B160" s="1" t="str">
        <f>IF(ISBLANK(D160),"",IF(SUM(AW160:BE160)&lt;Calculations!$G$22,Calculations!$B$21,IF(SUM(AW160:BE160)&lt;Calculations!$G$23,Calculations!$B$22,IF(SUM(AW160:BE160)&lt;Calculations!$G$24,Calculations!$B$23,IF(SUM(AW160:BE160)&lt;Calculations!$G$25,Calculations!$B$24,IF(SUM(AW160:BE160)&gt;Calculations!$H$24,Calculations!$B$25,""))))))</f>
        <v/>
      </c>
      <c r="C160" s="35">
        <v>158</v>
      </c>
      <c r="D160" s="85"/>
      <c r="E160" s="86"/>
      <c r="F160" s="86"/>
      <c r="G160" s="115"/>
      <c r="H160" s="95"/>
      <c r="I160" s="85"/>
      <c r="J160" s="90"/>
      <c r="K160" s="87"/>
      <c r="L160" s="95"/>
      <c r="M160" s="103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3"/>
      <c r="AF160" s="95"/>
      <c r="AG160" s="89"/>
      <c r="AH160" s="90"/>
      <c r="AI160" s="90"/>
      <c r="AJ160" s="90"/>
      <c r="AK160" s="90"/>
      <c r="AL160" s="90"/>
      <c r="AM160" s="87"/>
      <c r="AN160" s="128"/>
      <c r="AO160" s="89"/>
      <c r="AP160" s="87"/>
      <c r="AQ160" s="95"/>
      <c r="AR160" s="96"/>
      <c r="AS160" s="97"/>
      <c r="AT160" s="5"/>
      <c r="AU160" s="40"/>
      <c r="AV160" s="40"/>
      <c r="AW160" s="46">
        <f>VLOOKUP(AG160,Calculations!$C$5:$D$15,2,FALSE)</f>
        <v>0</v>
      </c>
      <c r="AX160" s="46">
        <f>VLOOKUP(AH160,Calculations!$C$5:$D$15,2,FALSE)</f>
        <v>0</v>
      </c>
      <c r="AY160" s="46">
        <f>VLOOKUP(AI160,Calculations!$C$5:$D$15,2,FALSE)</f>
        <v>0</v>
      </c>
      <c r="AZ160" s="46">
        <f>VLOOKUP(AJ160,Calculations!$C$5:$D$15,2,FALSE)</f>
        <v>0</v>
      </c>
      <c r="BA160" s="46">
        <f>VLOOKUP(AK160,Calculations!$C$5:$D$15,2,FALSE)</f>
        <v>0</v>
      </c>
      <c r="BB160" s="46">
        <f>VLOOKUP(AL160,Calculations!$C$5:$D$15,2,FALSE)</f>
        <v>0</v>
      </c>
      <c r="BC160" s="46">
        <f>VLOOKUP(AM160,Calculations!$C$5:$D$15,2,FALSE)</f>
        <v>0</v>
      </c>
      <c r="BD160" s="46">
        <f>VLOOKUP(AO160,Calculations!$C$5:$D$15,2,FALSE)</f>
        <v>0</v>
      </c>
      <c r="BE160" s="46">
        <f>VLOOKUP(AP160,Calculations!$C$5:$D$15,2,FALSE)</f>
        <v>0</v>
      </c>
    </row>
    <row r="161" spans="1:57" ht="15" customHeight="1" x14ac:dyDescent="0.25">
      <c r="A161" s="47">
        <f t="shared" si="2"/>
        <v>0</v>
      </c>
      <c r="B161" s="1" t="str">
        <f>IF(ISBLANK(D161),"",IF(SUM(AW161:BE161)&lt;Calculations!$G$22,Calculations!$B$21,IF(SUM(AW161:BE161)&lt;Calculations!$G$23,Calculations!$B$22,IF(SUM(AW161:BE161)&lt;Calculations!$G$24,Calculations!$B$23,IF(SUM(AW161:BE161)&lt;Calculations!$G$25,Calculations!$B$24,IF(SUM(AW161:BE161)&gt;Calculations!$H$24,Calculations!$B$25,""))))))</f>
        <v/>
      </c>
      <c r="C161" s="35">
        <v>159</v>
      </c>
      <c r="D161" s="85"/>
      <c r="E161" s="86"/>
      <c r="F161" s="86"/>
      <c r="G161" s="115"/>
      <c r="H161" s="95"/>
      <c r="I161" s="85"/>
      <c r="J161" s="90"/>
      <c r="K161" s="87"/>
      <c r="L161" s="95"/>
      <c r="M161" s="103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3"/>
      <c r="AF161" s="95"/>
      <c r="AG161" s="89"/>
      <c r="AH161" s="90"/>
      <c r="AI161" s="90"/>
      <c r="AJ161" s="90"/>
      <c r="AK161" s="90"/>
      <c r="AL161" s="90"/>
      <c r="AM161" s="87"/>
      <c r="AN161" s="128"/>
      <c r="AO161" s="89"/>
      <c r="AP161" s="87"/>
      <c r="AQ161" s="95"/>
      <c r="AR161" s="96"/>
      <c r="AS161" s="97"/>
      <c r="AT161" s="5"/>
      <c r="AU161" s="40"/>
      <c r="AV161" s="40"/>
      <c r="AW161" s="46">
        <f>VLOOKUP(AG161,Calculations!$C$5:$D$15,2,FALSE)</f>
        <v>0</v>
      </c>
      <c r="AX161" s="46">
        <f>VLOOKUP(AH161,Calculations!$C$5:$D$15,2,FALSE)</f>
        <v>0</v>
      </c>
      <c r="AY161" s="46">
        <f>VLOOKUP(AI161,Calculations!$C$5:$D$15,2,FALSE)</f>
        <v>0</v>
      </c>
      <c r="AZ161" s="46">
        <f>VLOOKUP(AJ161,Calculations!$C$5:$D$15,2,FALSE)</f>
        <v>0</v>
      </c>
      <c r="BA161" s="46">
        <f>VLOOKUP(AK161,Calculations!$C$5:$D$15,2,FALSE)</f>
        <v>0</v>
      </c>
      <c r="BB161" s="46">
        <f>VLOOKUP(AL161,Calculations!$C$5:$D$15,2,FALSE)</f>
        <v>0</v>
      </c>
      <c r="BC161" s="46">
        <f>VLOOKUP(AM161,Calculations!$C$5:$D$15,2,FALSE)</f>
        <v>0</v>
      </c>
      <c r="BD161" s="46">
        <f>VLOOKUP(AO161,Calculations!$C$5:$D$15,2,FALSE)</f>
        <v>0</v>
      </c>
      <c r="BE161" s="46">
        <f>VLOOKUP(AP161,Calculations!$C$5:$D$15,2,FALSE)</f>
        <v>0</v>
      </c>
    </row>
    <row r="162" spans="1:57" ht="15" customHeight="1" x14ac:dyDescent="0.25">
      <c r="A162" s="47">
        <f t="shared" si="2"/>
        <v>0</v>
      </c>
      <c r="B162" s="1" t="str">
        <f>IF(ISBLANK(D162),"",IF(SUM(AW162:BE162)&lt;Calculations!$G$22,Calculations!$B$21,IF(SUM(AW162:BE162)&lt;Calculations!$G$23,Calculations!$B$22,IF(SUM(AW162:BE162)&lt;Calculations!$G$24,Calculations!$B$23,IF(SUM(AW162:BE162)&lt;Calculations!$G$25,Calculations!$B$24,IF(SUM(AW162:BE162)&gt;Calculations!$H$24,Calculations!$B$25,""))))))</f>
        <v/>
      </c>
      <c r="C162" s="35">
        <v>160</v>
      </c>
      <c r="D162" s="85"/>
      <c r="E162" s="86"/>
      <c r="F162" s="86"/>
      <c r="G162" s="115"/>
      <c r="H162" s="95"/>
      <c r="I162" s="85"/>
      <c r="J162" s="90"/>
      <c r="K162" s="87"/>
      <c r="L162" s="95"/>
      <c r="M162" s="103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3"/>
      <c r="AF162" s="95"/>
      <c r="AG162" s="89"/>
      <c r="AH162" s="90"/>
      <c r="AI162" s="90"/>
      <c r="AJ162" s="90"/>
      <c r="AK162" s="90"/>
      <c r="AL162" s="90"/>
      <c r="AM162" s="87"/>
      <c r="AN162" s="128"/>
      <c r="AO162" s="89"/>
      <c r="AP162" s="87"/>
      <c r="AQ162" s="95"/>
      <c r="AR162" s="96"/>
      <c r="AS162" s="97"/>
      <c r="AT162" s="5"/>
      <c r="AU162" s="40"/>
      <c r="AV162" s="40"/>
      <c r="AW162" s="46">
        <f>VLOOKUP(AG162,Calculations!$C$5:$D$15,2,FALSE)</f>
        <v>0</v>
      </c>
      <c r="AX162" s="46">
        <f>VLOOKUP(AH162,Calculations!$C$5:$D$15,2,FALSE)</f>
        <v>0</v>
      </c>
      <c r="AY162" s="46">
        <f>VLOOKUP(AI162,Calculations!$C$5:$D$15,2,FALSE)</f>
        <v>0</v>
      </c>
      <c r="AZ162" s="46">
        <f>VLOOKUP(AJ162,Calculations!$C$5:$D$15,2,FALSE)</f>
        <v>0</v>
      </c>
      <c r="BA162" s="46">
        <f>VLOOKUP(AK162,Calculations!$C$5:$D$15,2,FALSE)</f>
        <v>0</v>
      </c>
      <c r="BB162" s="46">
        <f>VLOOKUP(AL162,Calculations!$C$5:$D$15,2,FALSE)</f>
        <v>0</v>
      </c>
      <c r="BC162" s="46">
        <f>VLOOKUP(AM162,Calculations!$C$5:$D$15,2,FALSE)</f>
        <v>0</v>
      </c>
      <c r="BD162" s="46">
        <f>VLOOKUP(AO162,Calculations!$C$5:$D$15,2,FALSE)</f>
        <v>0</v>
      </c>
      <c r="BE162" s="46">
        <f>VLOOKUP(AP162,Calculations!$C$5:$D$15,2,FALSE)</f>
        <v>0</v>
      </c>
    </row>
    <row r="163" spans="1:57" ht="15" customHeight="1" x14ac:dyDescent="0.25">
      <c r="A163" s="47">
        <f t="shared" si="2"/>
        <v>0</v>
      </c>
      <c r="B163" s="1" t="str">
        <f>IF(ISBLANK(D163),"",IF(SUM(AW163:BE163)&lt;Calculations!$G$22,Calculations!$B$21,IF(SUM(AW163:BE163)&lt;Calculations!$G$23,Calculations!$B$22,IF(SUM(AW163:BE163)&lt;Calculations!$G$24,Calculations!$B$23,IF(SUM(AW163:BE163)&lt;Calculations!$G$25,Calculations!$B$24,IF(SUM(AW163:BE163)&gt;Calculations!$H$24,Calculations!$B$25,""))))))</f>
        <v/>
      </c>
      <c r="C163" s="35">
        <v>161</v>
      </c>
      <c r="D163" s="85"/>
      <c r="E163" s="86"/>
      <c r="F163" s="86"/>
      <c r="G163" s="115"/>
      <c r="H163" s="95"/>
      <c r="I163" s="85"/>
      <c r="J163" s="90"/>
      <c r="K163" s="87"/>
      <c r="L163" s="95"/>
      <c r="M163" s="103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3"/>
      <c r="AF163" s="95"/>
      <c r="AG163" s="89"/>
      <c r="AH163" s="90"/>
      <c r="AI163" s="90"/>
      <c r="AJ163" s="90"/>
      <c r="AK163" s="90"/>
      <c r="AL163" s="90"/>
      <c r="AM163" s="87"/>
      <c r="AN163" s="128"/>
      <c r="AO163" s="89"/>
      <c r="AP163" s="87"/>
      <c r="AQ163" s="95"/>
      <c r="AR163" s="96"/>
      <c r="AS163" s="97"/>
      <c r="AT163" s="5"/>
      <c r="AU163" s="40"/>
      <c r="AV163" s="40"/>
      <c r="AW163" s="46">
        <f>VLOOKUP(AG163,Calculations!$C$5:$D$15,2,FALSE)</f>
        <v>0</v>
      </c>
      <c r="AX163" s="46">
        <f>VLOOKUP(AH163,Calculations!$C$5:$D$15,2,FALSE)</f>
        <v>0</v>
      </c>
      <c r="AY163" s="46">
        <f>VLOOKUP(AI163,Calculations!$C$5:$D$15,2,FALSE)</f>
        <v>0</v>
      </c>
      <c r="AZ163" s="46">
        <f>VLOOKUP(AJ163,Calculations!$C$5:$D$15,2,FALSE)</f>
        <v>0</v>
      </c>
      <c r="BA163" s="46">
        <f>VLOOKUP(AK163,Calculations!$C$5:$D$15,2,FALSE)</f>
        <v>0</v>
      </c>
      <c r="BB163" s="46">
        <f>VLOOKUP(AL163,Calculations!$C$5:$D$15,2,FALSE)</f>
        <v>0</v>
      </c>
      <c r="BC163" s="46">
        <f>VLOOKUP(AM163,Calculations!$C$5:$D$15,2,FALSE)</f>
        <v>0</v>
      </c>
      <c r="BD163" s="46">
        <f>VLOOKUP(AO163,Calculations!$C$5:$D$15,2,FALSE)</f>
        <v>0</v>
      </c>
      <c r="BE163" s="46">
        <f>VLOOKUP(AP163,Calculations!$C$5:$D$15,2,FALSE)</f>
        <v>0</v>
      </c>
    </row>
    <row r="164" spans="1:57" ht="15" customHeight="1" x14ac:dyDescent="0.25">
      <c r="A164" s="47">
        <f t="shared" si="2"/>
        <v>0</v>
      </c>
      <c r="B164" s="1" t="str">
        <f>IF(ISBLANK(D164),"",IF(SUM(AW164:BE164)&lt;Calculations!$G$22,Calculations!$B$21,IF(SUM(AW164:BE164)&lt;Calculations!$G$23,Calculations!$B$22,IF(SUM(AW164:BE164)&lt;Calculations!$G$24,Calculations!$B$23,IF(SUM(AW164:BE164)&lt;Calculations!$G$25,Calculations!$B$24,IF(SUM(AW164:BE164)&gt;Calculations!$H$24,Calculations!$B$25,""))))))</f>
        <v/>
      </c>
      <c r="C164" s="35">
        <v>162</v>
      </c>
      <c r="D164" s="85"/>
      <c r="E164" s="86"/>
      <c r="F164" s="86"/>
      <c r="G164" s="115"/>
      <c r="H164" s="95"/>
      <c r="I164" s="85"/>
      <c r="J164" s="90"/>
      <c r="K164" s="87"/>
      <c r="L164" s="95"/>
      <c r="M164" s="103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3"/>
      <c r="AF164" s="95"/>
      <c r="AG164" s="89"/>
      <c r="AH164" s="90"/>
      <c r="AI164" s="90"/>
      <c r="AJ164" s="90"/>
      <c r="AK164" s="90"/>
      <c r="AL164" s="90"/>
      <c r="AM164" s="87"/>
      <c r="AN164" s="128"/>
      <c r="AO164" s="89"/>
      <c r="AP164" s="87"/>
      <c r="AQ164" s="95"/>
      <c r="AR164" s="96"/>
      <c r="AS164" s="97"/>
      <c r="AT164" s="5"/>
      <c r="AU164" s="40"/>
      <c r="AV164" s="40"/>
      <c r="AW164" s="46">
        <f>VLOOKUP(AG164,Calculations!$C$5:$D$15,2,FALSE)</f>
        <v>0</v>
      </c>
      <c r="AX164" s="46">
        <f>VLOOKUP(AH164,Calculations!$C$5:$D$15,2,FALSE)</f>
        <v>0</v>
      </c>
      <c r="AY164" s="46">
        <f>VLOOKUP(AI164,Calculations!$C$5:$D$15,2,FALSE)</f>
        <v>0</v>
      </c>
      <c r="AZ164" s="46">
        <f>VLOOKUP(AJ164,Calculations!$C$5:$D$15,2,FALSE)</f>
        <v>0</v>
      </c>
      <c r="BA164" s="46">
        <f>VLOOKUP(AK164,Calculations!$C$5:$D$15,2,FALSE)</f>
        <v>0</v>
      </c>
      <c r="BB164" s="46">
        <f>VLOOKUP(AL164,Calculations!$C$5:$D$15,2,FALSE)</f>
        <v>0</v>
      </c>
      <c r="BC164" s="46">
        <f>VLOOKUP(AM164,Calculations!$C$5:$D$15,2,FALSE)</f>
        <v>0</v>
      </c>
      <c r="BD164" s="46">
        <f>VLOOKUP(AO164,Calculations!$C$5:$D$15,2,FALSE)</f>
        <v>0</v>
      </c>
      <c r="BE164" s="46">
        <f>VLOOKUP(AP164,Calculations!$C$5:$D$15,2,FALSE)</f>
        <v>0</v>
      </c>
    </row>
    <row r="165" spans="1:57" ht="15" customHeight="1" x14ac:dyDescent="0.25">
      <c r="A165" s="47">
        <f t="shared" si="2"/>
        <v>0</v>
      </c>
      <c r="B165" s="1" t="str">
        <f>IF(ISBLANK(D165),"",IF(SUM(AW165:BE165)&lt;Calculations!$G$22,Calculations!$B$21,IF(SUM(AW165:BE165)&lt;Calculations!$G$23,Calculations!$B$22,IF(SUM(AW165:BE165)&lt;Calculations!$G$24,Calculations!$B$23,IF(SUM(AW165:BE165)&lt;Calculations!$G$25,Calculations!$B$24,IF(SUM(AW165:BE165)&gt;Calculations!$H$24,Calculations!$B$25,""))))))</f>
        <v/>
      </c>
      <c r="C165" s="35">
        <v>163</v>
      </c>
      <c r="D165" s="85"/>
      <c r="E165" s="86"/>
      <c r="F165" s="86"/>
      <c r="G165" s="115"/>
      <c r="H165" s="95"/>
      <c r="I165" s="85"/>
      <c r="J165" s="90"/>
      <c r="K165" s="87"/>
      <c r="L165" s="95"/>
      <c r="M165" s="103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3"/>
      <c r="AF165" s="95"/>
      <c r="AG165" s="89"/>
      <c r="AH165" s="90"/>
      <c r="AI165" s="90"/>
      <c r="AJ165" s="90"/>
      <c r="AK165" s="90"/>
      <c r="AL165" s="90"/>
      <c r="AM165" s="87"/>
      <c r="AN165" s="128"/>
      <c r="AO165" s="89"/>
      <c r="AP165" s="87"/>
      <c r="AQ165" s="95"/>
      <c r="AR165" s="96"/>
      <c r="AS165" s="97"/>
      <c r="AT165" s="5"/>
      <c r="AU165" s="40"/>
      <c r="AV165" s="40"/>
      <c r="AW165" s="46">
        <f>VLOOKUP(AG165,Calculations!$C$5:$D$15,2,FALSE)</f>
        <v>0</v>
      </c>
      <c r="AX165" s="46">
        <f>VLOOKUP(AH165,Calculations!$C$5:$D$15,2,FALSE)</f>
        <v>0</v>
      </c>
      <c r="AY165" s="46">
        <f>VLOOKUP(AI165,Calculations!$C$5:$D$15,2,FALSE)</f>
        <v>0</v>
      </c>
      <c r="AZ165" s="46">
        <f>VLOOKUP(AJ165,Calculations!$C$5:$D$15,2,FALSE)</f>
        <v>0</v>
      </c>
      <c r="BA165" s="46">
        <f>VLOOKUP(AK165,Calculations!$C$5:$D$15,2,FALSE)</f>
        <v>0</v>
      </c>
      <c r="BB165" s="46">
        <f>VLOOKUP(AL165,Calculations!$C$5:$D$15,2,FALSE)</f>
        <v>0</v>
      </c>
      <c r="BC165" s="46">
        <f>VLOOKUP(AM165,Calculations!$C$5:$D$15,2,FALSE)</f>
        <v>0</v>
      </c>
      <c r="BD165" s="46">
        <f>VLOOKUP(AO165,Calculations!$C$5:$D$15,2,FALSE)</f>
        <v>0</v>
      </c>
      <c r="BE165" s="46">
        <f>VLOOKUP(AP165,Calculations!$C$5:$D$15,2,FALSE)</f>
        <v>0</v>
      </c>
    </row>
    <row r="166" spans="1:57" ht="15" customHeight="1" x14ac:dyDescent="0.25">
      <c r="A166" s="47">
        <f t="shared" si="2"/>
        <v>0</v>
      </c>
      <c r="B166" s="1" t="str">
        <f>IF(ISBLANK(D166),"",IF(SUM(AW166:BE166)&lt;Calculations!$G$22,Calculations!$B$21,IF(SUM(AW166:BE166)&lt;Calculations!$G$23,Calculations!$B$22,IF(SUM(AW166:BE166)&lt;Calculations!$G$24,Calculations!$B$23,IF(SUM(AW166:BE166)&lt;Calculations!$G$25,Calculations!$B$24,IF(SUM(AW166:BE166)&gt;Calculations!$H$24,Calculations!$B$25,""))))))</f>
        <v/>
      </c>
      <c r="C166" s="35">
        <v>164</v>
      </c>
      <c r="D166" s="85"/>
      <c r="E166" s="86"/>
      <c r="F166" s="86"/>
      <c r="G166" s="115"/>
      <c r="H166" s="95"/>
      <c r="I166" s="85"/>
      <c r="J166" s="90"/>
      <c r="K166" s="87"/>
      <c r="L166" s="95"/>
      <c r="M166" s="103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3"/>
      <c r="AF166" s="95"/>
      <c r="AG166" s="89"/>
      <c r="AH166" s="90"/>
      <c r="AI166" s="90"/>
      <c r="AJ166" s="90"/>
      <c r="AK166" s="90"/>
      <c r="AL166" s="90"/>
      <c r="AM166" s="87"/>
      <c r="AN166" s="128"/>
      <c r="AO166" s="89"/>
      <c r="AP166" s="87"/>
      <c r="AQ166" s="95"/>
      <c r="AR166" s="96"/>
      <c r="AS166" s="97"/>
      <c r="AT166" s="5"/>
      <c r="AU166" s="40"/>
      <c r="AV166" s="40"/>
      <c r="AW166" s="46">
        <f>VLOOKUP(AG166,Calculations!$C$5:$D$15,2,FALSE)</f>
        <v>0</v>
      </c>
      <c r="AX166" s="46">
        <f>VLOOKUP(AH166,Calculations!$C$5:$D$15,2,FALSE)</f>
        <v>0</v>
      </c>
      <c r="AY166" s="46">
        <f>VLOOKUP(AI166,Calculations!$C$5:$D$15,2,FALSE)</f>
        <v>0</v>
      </c>
      <c r="AZ166" s="46">
        <f>VLOOKUP(AJ166,Calculations!$C$5:$D$15,2,FALSE)</f>
        <v>0</v>
      </c>
      <c r="BA166" s="46">
        <f>VLOOKUP(AK166,Calculations!$C$5:$D$15,2,FALSE)</f>
        <v>0</v>
      </c>
      <c r="BB166" s="46">
        <f>VLOOKUP(AL166,Calculations!$C$5:$D$15,2,FALSE)</f>
        <v>0</v>
      </c>
      <c r="BC166" s="46">
        <f>VLOOKUP(AM166,Calculations!$C$5:$D$15,2,FALSE)</f>
        <v>0</v>
      </c>
      <c r="BD166" s="46">
        <f>VLOOKUP(AO166,Calculations!$C$5:$D$15,2,FALSE)</f>
        <v>0</v>
      </c>
      <c r="BE166" s="46">
        <f>VLOOKUP(AP166,Calculations!$C$5:$D$15,2,FALSE)</f>
        <v>0</v>
      </c>
    </row>
    <row r="167" spans="1:57" ht="15" customHeight="1" x14ac:dyDescent="0.25">
      <c r="A167" s="47">
        <f t="shared" si="2"/>
        <v>0</v>
      </c>
      <c r="B167" s="1" t="str">
        <f>IF(ISBLANK(D167),"",IF(SUM(AW167:BE167)&lt;Calculations!$G$22,Calculations!$B$21,IF(SUM(AW167:BE167)&lt;Calculations!$G$23,Calculations!$B$22,IF(SUM(AW167:BE167)&lt;Calculations!$G$24,Calculations!$B$23,IF(SUM(AW167:BE167)&lt;Calculations!$G$25,Calculations!$B$24,IF(SUM(AW167:BE167)&gt;Calculations!$H$24,Calculations!$B$25,""))))))</f>
        <v/>
      </c>
      <c r="C167" s="35">
        <v>165</v>
      </c>
      <c r="D167" s="85"/>
      <c r="E167" s="86"/>
      <c r="F167" s="86"/>
      <c r="G167" s="115"/>
      <c r="H167" s="95"/>
      <c r="I167" s="85"/>
      <c r="J167" s="90"/>
      <c r="K167" s="87"/>
      <c r="L167" s="95"/>
      <c r="M167" s="103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3"/>
      <c r="AF167" s="95"/>
      <c r="AG167" s="89"/>
      <c r="AH167" s="90"/>
      <c r="AI167" s="90"/>
      <c r="AJ167" s="90"/>
      <c r="AK167" s="90"/>
      <c r="AL167" s="90"/>
      <c r="AM167" s="87"/>
      <c r="AN167" s="128"/>
      <c r="AO167" s="89"/>
      <c r="AP167" s="87"/>
      <c r="AQ167" s="95"/>
      <c r="AR167" s="96"/>
      <c r="AS167" s="97"/>
      <c r="AT167" s="5"/>
      <c r="AU167" s="40"/>
      <c r="AV167" s="40"/>
      <c r="AW167" s="46">
        <f>VLOOKUP(AG167,Calculations!$C$5:$D$15,2,FALSE)</f>
        <v>0</v>
      </c>
      <c r="AX167" s="46">
        <f>VLOOKUP(AH167,Calculations!$C$5:$D$15,2,FALSE)</f>
        <v>0</v>
      </c>
      <c r="AY167" s="46">
        <f>VLOOKUP(AI167,Calculations!$C$5:$D$15,2,FALSE)</f>
        <v>0</v>
      </c>
      <c r="AZ167" s="46">
        <f>VLOOKUP(AJ167,Calculations!$C$5:$D$15,2,FALSE)</f>
        <v>0</v>
      </c>
      <c r="BA167" s="46">
        <f>VLOOKUP(AK167,Calculations!$C$5:$D$15,2,FALSE)</f>
        <v>0</v>
      </c>
      <c r="BB167" s="46">
        <f>VLOOKUP(AL167,Calculations!$C$5:$D$15,2,FALSE)</f>
        <v>0</v>
      </c>
      <c r="BC167" s="46">
        <f>VLOOKUP(AM167,Calculations!$C$5:$D$15,2,FALSE)</f>
        <v>0</v>
      </c>
      <c r="BD167" s="46">
        <f>VLOOKUP(AO167,Calculations!$C$5:$D$15,2,FALSE)</f>
        <v>0</v>
      </c>
      <c r="BE167" s="46">
        <f>VLOOKUP(AP167,Calculations!$C$5:$D$15,2,FALSE)</f>
        <v>0</v>
      </c>
    </row>
    <row r="168" spans="1:57" ht="15" customHeight="1" x14ac:dyDescent="0.25">
      <c r="A168" s="47">
        <f t="shared" si="2"/>
        <v>0</v>
      </c>
      <c r="B168" s="1" t="str">
        <f>IF(ISBLANK(D168),"",IF(SUM(AW168:BE168)&lt;Calculations!$G$22,Calculations!$B$21,IF(SUM(AW168:BE168)&lt;Calculations!$G$23,Calculations!$B$22,IF(SUM(AW168:BE168)&lt;Calculations!$G$24,Calculations!$B$23,IF(SUM(AW168:BE168)&lt;Calculations!$G$25,Calculations!$B$24,IF(SUM(AW168:BE168)&gt;Calculations!$H$24,Calculations!$B$25,""))))))</f>
        <v/>
      </c>
      <c r="C168" s="35">
        <v>166</v>
      </c>
      <c r="D168" s="85"/>
      <c r="E168" s="86"/>
      <c r="F168" s="86"/>
      <c r="G168" s="115"/>
      <c r="H168" s="95"/>
      <c r="I168" s="85"/>
      <c r="J168" s="90"/>
      <c r="K168" s="87"/>
      <c r="L168" s="95"/>
      <c r="M168" s="103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3"/>
      <c r="AF168" s="95"/>
      <c r="AG168" s="89"/>
      <c r="AH168" s="90"/>
      <c r="AI168" s="90"/>
      <c r="AJ168" s="90"/>
      <c r="AK168" s="90"/>
      <c r="AL168" s="90"/>
      <c r="AM168" s="87"/>
      <c r="AN168" s="128"/>
      <c r="AO168" s="89"/>
      <c r="AP168" s="87"/>
      <c r="AQ168" s="95"/>
      <c r="AR168" s="96"/>
      <c r="AS168" s="97"/>
      <c r="AT168" s="5"/>
      <c r="AU168" s="40"/>
      <c r="AV168" s="40"/>
      <c r="AW168" s="46">
        <f>VLOOKUP(AG168,Calculations!$C$5:$D$15,2,FALSE)</f>
        <v>0</v>
      </c>
      <c r="AX168" s="46">
        <f>VLOOKUP(AH168,Calculations!$C$5:$D$15,2,FALSE)</f>
        <v>0</v>
      </c>
      <c r="AY168" s="46">
        <f>VLOOKUP(AI168,Calculations!$C$5:$D$15,2,FALSE)</f>
        <v>0</v>
      </c>
      <c r="AZ168" s="46">
        <f>VLOOKUP(AJ168,Calculations!$C$5:$D$15,2,FALSE)</f>
        <v>0</v>
      </c>
      <c r="BA168" s="46">
        <f>VLOOKUP(AK168,Calculations!$C$5:$D$15,2,FALSE)</f>
        <v>0</v>
      </c>
      <c r="BB168" s="46">
        <f>VLOOKUP(AL168,Calculations!$C$5:$D$15,2,FALSE)</f>
        <v>0</v>
      </c>
      <c r="BC168" s="46">
        <f>VLOOKUP(AM168,Calculations!$C$5:$D$15,2,FALSE)</f>
        <v>0</v>
      </c>
      <c r="BD168" s="46">
        <f>VLOOKUP(AO168,Calculations!$C$5:$D$15,2,FALSE)</f>
        <v>0</v>
      </c>
      <c r="BE168" s="46">
        <f>VLOOKUP(AP168,Calculations!$C$5:$D$15,2,FALSE)</f>
        <v>0</v>
      </c>
    </row>
    <row r="169" spans="1:57" ht="15" customHeight="1" x14ac:dyDescent="0.25">
      <c r="A169" s="47">
        <f t="shared" si="2"/>
        <v>0</v>
      </c>
      <c r="B169" s="1" t="str">
        <f>IF(ISBLANK(D169),"",IF(SUM(AW169:BE169)&lt;Calculations!$G$22,Calculations!$B$21,IF(SUM(AW169:BE169)&lt;Calculations!$G$23,Calculations!$B$22,IF(SUM(AW169:BE169)&lt;Calculations!$G$24,Calculations!$B$23,IF(SUM(AW169:BE169)&lt;Calculations!$G$25,Calculations!$B$24,IF(SUM(AW169:BE169)&gt;Calculations!$H$24,Calculations!$B$25,""))))))</f>
        <v/>
      </c>
      <c r="C169" s="35">
        <v>167</v>
      </c>
      <c r="D169" s="85"/>
      <c r="E169" s="86"/>
      <c r="F169" s="86"/>
      <c r="G169" s="115"/>
      <c r="H169" s="95"/>
      <c r="I169" s="85"/>
      <c r="J169" s="90"/>
      <c r="K169" s="87"/>
      <c r="L169" s="95"/>
      <c r="M169" s="103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3"/>
      <c r="AF169" s="95"/>
      <c r="AG169" s="89"/>
      <c r="AH169" s="90"/>
      <c r="AI169" s="90"/>
      <c r="AJ169" s="90"/>
      <c r="AK169" s="90"/>
      <c r="AL169" s="90"/>
      <c r="AM169" s="87"/>
      <c r="AN169" s="128"/>
      <c r="AO169" s="89"/>
      <c r="AP169" s="87"/>
      <c r="AQ169" s="95"/>
      <c r="AR169" s="96"/>
      <c r="AS169" s="97"/>
      <c r="AT169" s="5"/>
      <c r="AU169" s="40"/>
      <c r="AV169" s="40"/>
      <c r="AW169" s="46">
        <f>VLOOKUP(AG169,Calculations!$C$5:$D$15,2,FALSE)</f>
        <v>0</v>
      </c>
      <c r="AX169" s="46">
        <f>VLOOKUP(AH169,Calculations!$C$5:$D$15,2,FALSE)</f>
        <v>0</v>
      </c>
      <c r="AY169" s="46">
        <f>VLOOKUP(AI169,Calculations!$C$5:$D$15,2,FALSE)</f>
        <v>0</v>
      </c>
      <c r="AZ169" s="46">
        <f>VLOOKUP(AJ169,Calculations!$C$5:$D$15,2,FALSE)</f>
        <v>0</v>
      </c>
      <c r="BA169" s="46">
        <f>VLOOKUP(AK169,Calculations!$C$5:$D$15,2,FALSE)</f>
        <v>0</v>
      </c>
      <c r="BB169" s="46">
        <f>VLOOKUP(AL169,Calculations!$C$5:$D$15,2,FALSE)</f>
        <v>0</v>
      </c>
      <c r="BC169" s="46">
        <f>VLOOKUP(AM169,Calculations!$C$5:$D$15,2,FALSE)</f>
        <v>0</v>
      </c>
      <c r="BD169" s="46">
        <f>VLOOKUP(AO169,Calculations!$C$5:$D$15,2,FALSE)</f>
        <v>0</v>
      </c>
      <c r="BE169" s="46">
        <f>VLOOKUP(AP169,Calculations!$C$5:$D$15,2,FALSE)</f>
        <v>0</v>
      </c>
    </row>
    <row r="170" spans="1:57" ht="15" customHeight="1" x14ac:dyDescent="0.25">
      <c r="A170" s="47">
        <f t="shared" si="2"/>
        <v>0</v>
      </c>
      <c r="B170" s="1" t="str">
        <f>IF(ISBLANK(D170),"",IF(SUM(AW170:BE170)&lt;Calculations!$G$22,Calculations!$B$21,IF(SUM(AW170:BE170)&lt;Calculations!$G$23,Calculations!$B$22,IF(SUM(AW170:BE170)&lt;Calculations!$G$24,Calculations!$B$23,IF(SUM(AW170:BE170)&lt;Calculations!$G$25,Calculations!$B$24,IF(SUM(AW170:BE170)&gt;Calculations!$H$24,Calculations!$B$25,""))))))</f>
        <v/>
      </c>
      <c r="C170" s="35">
        <v>168</v>
      </c>
      <c r="D170" s="85"/>
      <c r="E170" s="86"/>
      <c r="F170" s="86"/>
      <c r="G170" s="115"/>
      <c r="H170" s="95"/>
      <c r="I170" s="85"/>
      <c r="J170" s="90"/>
      <c r="K170" s="87"/>
      <c r="L170" s="95"/>
      <c r="M170" s="103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3"/>
      <c r="AF170" s="95"/>
      <c r="AG170" s="89"/>
      <c r="AH170" s="90"/>
      <c r="AI170" s="90"/>
      <c r="AJ170" s="90"/>
      <c r="AK170" s="90"/>
      <c r="AL170" s="90"/>
      <c r="AM170" s="87"/>
      <c r="AN170" s="128"/>
      <c r="AO170" s="89"/>
      <c r="AP170" s="87"/>
      <c r="AQ170" s="95"/>
      <c r="AR170" s="96"/>
      <c r="AS170" s="97"/>
      <c r="AT170" s="5"/>
      <c r="AU170" s="40"/>
      <c r="AV170" s="40"/>
      <c r="AW170" s="46">
        <f>VLOOKUP(AG170,Calculations!$C$5:$D$15,2,FALSE)</f>
        <v>0</v>
      </c>
      <c r="AX170" s="46">
        <f>VLOOKUP(AH170,Calculations!$C$5:$D$15,2,FALSE)</f>
        <v>0</v>
      </c>
      <c r="AY170" s="46">
        <f>VLOOKUP(AI170,Calculations!$C$5:$D$15,2,FALSE)</f>
        <v>0</v>
      </c>
      <c r="AZ170" s="46">
        <f>VLOOKUP(AJ170,Calculations!$C$5:$D$15,2,FALSE)</f>
        <v>0</v>
      </c>
      <c r="BA170" s="46">
        <f>VLOOKUP(AK170,Calculations!$C$5:$D$15,2,FALSE)</f>
        <v>0</v>
      </c>
      <c r="BB170" s="46">
        <f>VLOOKUP(AL170,Calculations!$C$5:$D$15,2,FALSE)</f>
        <v>0</v>
      </c>
      <c r="BC170" s="46">
        <f>VLOOKUP(AM170,Calculations!$C$5:$D$15,2,FALSE)</f>
        <v>0</v>
      </c>
      <c r="BD170" s="46">
        <f>VLOOKUP(AO170,Calculations!$C$5:$D$15,2,FALSE)</f>
        <v>0</v>
      </c>
      <c r="BE170" s="46">
        <f>VLOOKUP(AP170,Calculations!$C$5:$D$15,2,FALSE)</f>
        <v>0</v>
      </c>
    </row>
    <row r="171" spans="1:57" ht="15" customHeight="1" x14ac:dyDescent="0.25">
      <c r="A171" s="47">
        <f t="shared" si="2"/>
        <v>0</v>
      </c>
      <c r="B171" s="1" t="str">
        <f>IF(ISBLANK(D171),"",IF(SUM(AW171:BE171)&lt;Calculations!$G$22,Calculations!$B$21,IF(SUM(AW171:BE171)&lt;Calculations!$G$23,Calculations!$B$22,IF(SUM(AW171:BE171)&lt;Calculations!$G$24,Calculations!$B$23,IF(SUM(AW171:BE171)&lt;Calculations!$G$25,Calculations!$B$24,IF(SUM(AW171:BE171)&gt;Calculations!$H$24,Calculations!$B$25,""))))))</f>
        <v/>
      </c>
      <c r="C171" s="35">
        <v>169</v>
      </c>
      <c r="D171" s="85"/>
      <c r="E171" s="86"/>
      <c r="F171" s="86"/>
      <c r="G171" s="115"/>
      <c r="H171" s="95"/>
      <c r="I171" s="85"/>
      <c r="J171" s="90"/>
      <c r="K171" s="87"/>
      <c r="L171" s="95"/>
      <c r="M171" s="103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3"/>
      <c r="AF171" s="95"/>
      <c r="AG171" s="89"/>
      <c r="AH171" s="90"/>
      <c r="AI171" s="90"/>
      <c r="AJ171" s="90"/>
      <c r="AK171" s="90"/>
      <c r="AL171" s="90"/>
      <c r="AM171" s="87"/>
      <c r="AN171" s="128"/>
      <c r="AO171" s="89"/>
      <c r="AP171" s="87"/>
      <c r="AQ171" s="95"/>
      <c r="AR171" s="96"/>
      <c r="AS171" s="97"/>
      <c r="AT171" s="5"/>
      <c r="AU171" s="40"/>
      <c r="AV171" s="40"/>
      <c r="AW171" s="46">
        <f>VLOOKUP(AG171,Calculations!$C$5:$D$15,2,FALSE)</f>
        <v>0</v>
      </c>
      <c r="AX171" s="46">
        <f>VLOOKUP(AH171,Calculations!$C$5:$D$15,2,FALSE)</f>
        <v>0</v>
      </c>
      <c r="AY171" s="46">
        <f>VLOOKUP(AI171,Calculations!$C$5:$D$15,2,FALSE)</f>
        <v>0</v>
      </c>
      <c r="AZ171" s="46">
        <f>VLOOKUP(AJ171,Calculations!$C$5:$D$15,2,FALSE)</f>
        <v>0</v>
      </c>
      <c r="BA171" s="46">
        <f>VLOOKUP(AK171,Calculations!$C$5:$D$15,2,FALSE)</f>
        <v>0</v>
      </c>
      <c r="BB171" s="46">
        <f>VLOOKUP(AL171,Calculations!$C$5:$D$15,2,FALSE)</f>
        <v>0</v>
      </c>
      <c r="BC171" s="46">
        <f>VLOOKUP(AM171,Calculations!$C$5:$D$15,2,FALSE)</f>
        <v>0</v>
      </c>
      <c r="BD171" s="46">
        <f>VLOOKUP(AO171,Calculations!$C$5:$D$15,2,FALSE)</f>
        <v>0</v>
      </c>
      <c r="BE171" s="46">
        <f>VLOOKUP(AP171,Calculations!$C$5:$D$15,2,FALSE)</f>
        <v>0</v>
      </c>
    </row>
    <row r="172" spans="1:57" ht="15" customHeight="1" x14ac:dyDescent="0.25">
      <c r="A172" s="47">
        <f t="shared" si="2"/>
        <v>0</v>
      </c>
      <c r="B172" s="1" t="str">
        <f>IF(ISBLANK(D172),"",IF(SUM(AW172:BE172)&lt;Calculations!$G$22,Calculations!$B$21,IF(SUM(AW172:BE172)&lt;Calculations!$G$23,Calculations!$B$22,IF(SUM(AW172:BE172)&lt;Calculations!$G$24,Calculations!$B$23,IF(SUM(AW172:BE172)&lt;Calculations!$G$25,Calculations!$B$24,IF(SUM(AW172:BE172)&gt;Calculations!$H$24,Calculations!$B$25,""))))))</f>
        <v/>
      </c>
      <c r="C172" s="35">
        <v>170</v>
      </c>
      <c r="D172" s="85"/>
      <c r="E172" s="86"/>
      <c r="F172" s="86"/>
      <c r="G172" s="115"/>
      <c r="H172" s="95"/>
      <c r="I172" s="85"/>
      <c r="J172" s="90"/>
      <c r="K172" s="87"/>
      <c r="L172" s="95"/>
      <c r="M172" s="103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3"/>
      <c r="AF172" s="95"/>
      <c r="AG172" s="89"/>
      <c r="AH172" s="90"/>
      <c r="AI172" s="90"/>
      <c r="AJ172" s="90"/>
      <c r="AK172" s="90"/>
      <c r="AL172" s="90"/>
      <c r="AM172" s="87"/>
      <c r="AN172" s="128"/>
      <c r="AO172" s="89"/>
      <c r="AP172" s="87"/>
      <c r="AQ172" s="95"/>
      <c r="AR172" s="96"/>
      <c r="AS172" s="97"/>
      <c r="AT172" s="5"/>
      <c r="AU172" s="40"/>
      <c r="AV172" s="40"/>
      <c r="AW172" s="46">
        <f>VLOOKUP(AG172,Calculations!$C$5:$D$15,2,FALSE)</f>
        <v>0</v>
      </c>
      <c r="AX172" s="46">
        <f>VLOOKUP(AH172,Calculations!$C$5:$D$15,2,FALSE)</f>
        <v>0</v>
      </c>
      <c r="AY172" s="46">
        <f>VLOOKUP(AI172,Calculations!$C$5:$D$15,2,FALSE)</f>
        <v>0</v>
      </c>
      <c r="AZ172" s="46">
        <f>VLOOKUP(AJ172,Calculations!$C$5:$D$15,2,FALSE)</f>
        <v>0</v>
      </c>
      <c r="BA172" s="46">
        <f>VLOOKUP(AK172,Calculations!$C$5:$D$15,2,FALSE)</f>
        <v>0</v>
      </c>
      <c r="BB172" s="46">
        <f>VLOOKUP(AL172,Calculations!$C$5:$D$15,2,FALSE)</f>
        <v>0</v>
      </c>
      <c r="BC172" s="46">
        <f>VLOOKUP(AM172,Calculations!$C$5:$D$15,2,FALSE)</f>
        <v>0</v>
      </c>
      <c r="BD172" s="46">
        <f>VLOOKUP(AO172,Calculations!$C$5:$D$15,2,FALSE)</f>
        <v>0</v>
      </c>
      <c r="BE172" s="46">
        <f>VLOOKUP(AP172,Calculations!$C$5:$D$15,2,FALSE)</f>
        <v>0</v>
      </c>
    </row>
    <row r="173" spans="1:57" ht="15" customHeight="1" x14ac:dyDescent="0.25">
      <c r="A173" s="47">
        <f t="shared" si="2"/>
        <v>0</v>
      </c>
      <c r="B173" s="1" t="str">
        <f>IF(ISBLANK(D173),"",IF(SUM(AW173:BE173)&lt;Calculations!$G$22,Calculations!$B$21,IF(SUM(AW173:BE173)&lt;Calculations!$G$23,Calculations!$B$22,IF(SUM(AW173:BE173)&lt;Calculations!$G$24,Calculations!$B$23,IF(SUM(AW173:BE173)&lt;Calculations!$G$25,Calculations!$B$24,IF(SUM(AW173:BE173)&gt;Calculations!$H$24,Calculations!$B$25,""))))))</f>
        <v/>
      </c>
      <c r="C173" s="35">
        <v>171</v>
      </c>
      <c r="D173" s="85"/>
      <c r="E173" s="86"/>
      <c r="F173" s="86"/>
      <c r="G173" s="115"/>
      <c r="H173" s="95"/>
      <c r="I173" s="85"/>
      <c r="J173" s="90"/>
      <c r="K173" s="87"/>
      <c r="L173" s="95"/>
      <c r="M173" s="103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3"/>
      <c r="AF173" s="95"/>
      <c r="AG173" s="89"/>
      <c r="AH173" s="90"/>
      <c r="AI173" s="90"/>
      <c r="AJ173" s="90"/>
      <c r="AK173" s="90"/>
      <c r="AL173" s="90"/>
      <c r="AM173" s="87"/>
      <c r="AN173" s="128"/>
      <c r="AO173" s="89"/>
      <c r="AP173" s="87"/>
      <c r="AQ173" s="95"/>
      <c r="AR173" s="96"/>
      <c r="AS173" s="97"/>
      <c r="AT173" s="5"/>
      <c r="AU173" s="40"/>
      <c r="AV173" s="40"/>
      <c r="AW173" s="46">
        <f>VLOOKUP(AG173,Calculations!$C$5:$D$15,2,FALSE)</f>
        <v>0</v>
      </c>
      <c r="AX173" s="46">
        <f>VLOOKUP(AH173,Calculations!$C$5:$D$15,2,FALSE)</f>
        <v>0</v>
      </c>
      <c r="AY173" s="46">
        <f>VLOOKUP(AI173,Calculations!$C$5:$D$15,2,FALSE)</f>
        <v>0</v>
      </c>
      <c r="AZ173" s="46">
        <f>VLOOKUP(AJ173,Calculations!$C$5:$D$15,2,FALSE)</f>
        <v>0</v>
      </c>
      <c r="BA173" s="46">
        <f>VLOOKUP(AK173,Calculations!$C$5:$D$15,2,FALSE)</f>
        <v>0</v>
      </c>
      <c r="BB173" s="46">
        <f>VLOOKUP(AL173,Calculations!$C$5:$D$15,2,FALSE)</f>
        <v>0</v>
      </c>
      <c r="BC173" s="46">
        <f>VLOOKUP(AM173,Calculations!$C$5:$D$15,2,FALSE)</f>
        <v>0</v>
      </c>
      <c r="BD173" s="46">
        <f>VLOOKUP(AO173,Calculations!$C$5:$D$15,2,FALSE)</f>
        <v>0</v>
      </c>
      <c r="BE173" s="46">
        <f>VLOOKUP(AP173,Calculations!$C$5:$D$15,2,FALSE)</f>
        <v>0</v>
      </c>
    </row>
    <row r="174" spans="1:57" ht="15" customHeight="1" x14ac:dyDescent="0.25">
      <c r="A174" s="47">
        <f t="shared" si="2"/>
        <v>0</v>
      </c>
      <c r="B174" s="1" t="str">
        <f>IF(ISBLANK(D174),"",IF(SUM(AW174:BE174)&lt;Calculations!$G$22,Calculations!$B$21,IF(SUM(AW174:BE174)&lt;Calculations!$G$23,Calculations!$B$22,IF(SUM(AW174:BE174)&lt;Calculations!$G$24,Calculations!$B$23,IF(SUM(AW174:BE174)&lt;Calculations!$G$25,Calculations!$B$24,IF(SUM(AW174:BE174)&gt;Calculations!$H$24,Calculations!$B$25,""))))))</f>
        <v/>
      </c>
      <c r="C174" s="35">
        <v>172</v>
      </c>
      <c r="D174" s="85"/>
      <c r="E174" s="86"/>
      <c r="F174" s="86"/>
      <c r="G174" s="115"/>
      <c r="H174" s="95"/>
      <c r="I174" s="85"/>
      <c r="J174" s="90"/>
      <c r="K174" s="87"/>
      <c r="L174" s="95"/>
      <c r="M174" s="103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3"/>
      <c r="AF174" s="95"/>
      <c r="AG174" s="89"/>
      <c r="AH174" s="90"/>
      <c r="AI174" s="90"/>
      <c r="AJ174" s="90"/>
      <c r="AK174" s="90"/>
      <c r="AL174" s="90"/>
      <c r="AM174" s="87"/>
      <c r="AN174" s="128"/>
      <c r="AO174" s="89"/>
      <c r="AP174" s="87"/>
      <c r="AQ174" s="95"/>
      <c r="AR174" s="96"/>
      <c r="AS174" s="97"/>
      <c r="AT174" s="5"/>
      <c r="AU174" s="40"/>
      <c r="AV174" s="40"/>
      <c r="AW174" s="46">
        <f>VLOOKUP(AG174,Calculations!$C$5:$D$15,2,FALSE)</f>
        <v>0</v>
      </c>
      <c r="AX174" s="46">
        <f>VLOOKUP(AH174,Calculations!$C$5:$D$15,2,FALSE)</f>
        <v>0</v>
      </c>
      <c r="AY174" s="46">
        <f>VLOOKUP(AI174,Calculations!$C$5:$D$15,2,FALSE)</f>
        <v>0</v>
      </c>
      <c r="AZ174" s="46">
        <f>VLOOKUP(AJ174,Calculations!$C$5:$D$15,2,FALSE)</f>
        <v>0</v>
      </c>
      <c r="BA174" s="46">
        <f>VLOOKUP(AK174,Calculations!$C$5:$D$15,2,FALSE)</f>
        <v>0</v>
      </c>
      <c r="BB174" s="46">
        <f>VLOOKUP(AL174,Calculations!$C$5:$D$15,2,FALSE)</f>
        <v>0</v>
      </c>
      <c r="BC174" s="46">
        <f>VLOOKUP(AM174,Calculations!$C$5:$D$15,2,FALSE)</f>
        <v>0</v>
      </c>
      <c r="BD174" s="46">
        <f>VLOOKUP(AO174,Calculations!$C$5:$D$15,2,FALSE)</f>
        <v>0</v>
      </c>
      <c r="BE174" s="46">
        <f>VLOOKUP(AP174,Calculations!$C$5:$D$15,2,FALSE)</f>
        <v>0</v>
      </c>
    </row>
    <row r="175" spans="1:57" ht="15" customHeight="1" x14ac:dyDescent="0.25">
      <c r="A175" s="47">
        <f t="shared" si="2"/>
        <v>0</v>
      </c>
      <c r="B175" s="1" t="str">
        <f>IF(ISBLANK(D175),"",IF(SUM(AW175:BE175)&lt;Calculations!$G$22,Calculations!$B$21,IF(SUM(AW175:BE175)&lt;Calculations!$G$23,Calculations!$B$22,IF(SUM(AW175:BE175)&lt;Calculations!$G$24,Calculations!$B$23,IF(SUM(AW175:BE175)&lt;Calculations!$G$25,Calculations!$B$24,IF(SUM(AW175:BE175)&gt;Calculations!$H$24,Calculations!$B$25,""))))))</f>
        <v/>
      </c>
      <c r="C175" s="35">
        <v>173</v>
      </c>
      <c r="D175" s="85"/>
      <c r="E175" s="86"/>
      <c r="F175" s="86"/>
      <c r="G175" s="115"/>
      <c r="H175" s="95"/>
      <c r="I175" s="85"/>
      <c r="J175" s="90"/>
      <c r="K175" s="87"/>
      <c r="L175" s="95"/>
      <c r="M175" s="103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3"/>
      <c r="AF175" s="95"/>
      <c r="AG175" s="89"/>
      <c r="AH175" s="90"/>
      <c r="AI175" s="90"/>
      <c r="AJ175" s="90"/>
      <c r="AK175" s="90"/>
      <c r="AL175" s="90"/>
      <c r="AM175" s="87"/>
      <c r="AN175" s="128"/>
      <c r="AO175" s="89"/>
      <c r="AP175" s="87"/>
      <c r="AQ175" s="95"/>
      <c r="AR175" s="96"/>
      <c r="AS175" s="97"/>
      <c r="AT175" s="5"/>
      <c r="AU175" s="40"/>
      <c r="AV175" s="40"/>
      <c r="AW175" s="46">
        <f>VLOOKUP(AG175,Calculations!$C$5:$D$15,2,FALSE)</f>
        <v>0</v>
      </c>
      <c r="AX175" s="46">
        <f>VLOOKUP(AH175,Calculations!$C$5:$D$15,2,FALSE)</f>
        <v>0</v>
      </c>
      <c r="AY175" s="46">
        <f>VLOOKUP(AI175,Calculations!$C$5:$D$15,2,FALSE)</f>
        <v>0</v>
      </c>
      <c r="AZ175" s="46">
        <f>VLOOKUP(AJ175,Calculations!$C$5:$D$15,2,FALSE)</f>
        <v>0</v>
      </c>
      <c r="BA175" s="46">
        <f>VLOOKUP(AK175,Calculations!$C$5:$D$15,2,FALSE)</f>
        <v>0</v>
      </c>
      <c r="BB175" s="46">
        <f>VLOOKUP(AL175,Calculations!$C$5:$D$15,2,FALSE)</f>
        <v>0</v>
      </c>
      <c r="BC175" s="46">
        <f>VLOOKUP(AM175,Calculations!$C$5:$D$15,2,FALSE)</f>
        <v>0</v>
      </c>
      <c r="BD175" s="46">
        <f>VLOOKUP(AO175,Calculations!$C$5:$D$15,2,FALSE)</f>
        <v>0</v>
      </c>
      <c r="BE175" s="46">
        <f>VLOOKUP(AP175,Calculations!$C$5:$D$15,2,FALSE)</f>
        <v>0</v>
      </c>
    </row>
    <row r="176" spans="1:57" ht="15" customHeight="1" x14ac:dyDescent="0.25">
      <c r="A176" s="47">
        <f t="shared" si="2"/>
        <v>0</v>
      </c>
      <c r="B176" s="1" t="str">
        <f>IF(ISBLANK(D176),"",IF(SUM(AW176:BE176)&lt;Calculations!$G$22,Calculations!$B$21,IF(SUM(AW176:BE176)&lt;Calculations!$G$23,Calculations!$B$22,IF(SUM(AW176:BE176)&lt;Calculations!$G$24,Calculations!$B$23,IF(SUM(AW176:BE176)&lt;Calculations!$G$25,Calculations!$B$24,IF(SUM(AW176:BE176)&gt;Calculations!$H$24,Calculations!$B$25,""))))))</f>
        <v/>
      </c>
      <c r="C176" s="35">
        <v>174</v>
      </c>
      <c r="D176" s="85"/>
      <c r="E176" s="86"/>
      <c r="F176" s="86"/>
      <c r="G176" s="115"/>
      <c r="H176" s="95"/>
      <c r="I176" s="85"/>
      <c r="J176" s="90"/>
      <c r="K176" s="87"/>
      <c r="L176" s="95"/>
      <c r="M176" s="103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3"/>
      <c r="AF176" s="95"/>
      <c r="AG176" s="89"/>
      <c r="AH176" s="90"/>
      <c r="AI176" s="90"/>
      <c r="AJ176" s="90"/>
      <c r="AK176" s="90"/>
      <c r="AL176" s="90"/>
      <c r="AM176" s="87"/>
      <c r="AN176" s="128"/>
      <c r="AO176" s="89"/>
      <c r="AP176" s="87"/>
      <c r="AQ176" s="95"/>
      <c r="AR176" s="96"/>
      <c r="AS176" s="97"/>
      <c r="AT176" s="5"/>
      <c r="AU176" s="40"/>
      <c r="AV176" s="40"/>
      <c r="AW176" s="46">
        <f>VLOOKUP(AG176,Calculations!$C$5:$D$15,2,FALSE)</f>
        <v>0</v>
      </c>
      <c r="AX176" s="46">
        <f>VLOOKUP(AH176,Calculations!$C$5:$D$15,2,FALSE)</f>
        <v>0</v>
      </c>
      <c r="AY176" s="46">
        <f>VLOOKUP(AI176,Calculations!$C$5:$D$15,2,FALSE)</f>
        <v>0</v>
      </c>
      <c r="AZ176" s="46">
        <f>VLOOKUP(AJ176,Calculations!$C$5:$D$15,2,FALSE)</f>
        <v>0</v>
      </c>
      <c r="BA176" s="46">
        <f>VLOOKUP(AK176,Calculations!$C$5:$D$15,2,FALSE)</f>
        <v>0</v>
      </c>
      <c r="BB176" s="46">
        <f>VLOOKUP(AL176,Calculations!$C$5:$D$15,2,FALSE)</f>
        <v>0</v>
      </c>
      <c r="BC176" s="46">
        <f>VLOOKUP(AM176,Calculations!$C$5:$D$15,2,FALSE)</f>
        <v>0</v>
      </c>
      <c r="BD176" s="46">
        <f>VLOOKUP(AO176,Calculations!$C$5:$D$15,2,FALSE)</f>
        <v>0</v>
      </c>
      <c r="BE176" s="46">
        <f>VLOOKUP(AP176,Calculations!$C$5:$D$15,2,FALSE)</f>
        <v>0</v>
      </c>
    </row>
    <row r="177" spans="1:57" ht="15" customHeight="1" x14ac:dyDescent="0.25">
      <c r="A177" s="47">
        <f t="shared" si="2"/>
        <v>0</v>
      </c>
      <c r="B177" s="1" t="str">
        <f>IF(ISBLANK(D177),"",IF(SUM(AW177:BE177)&lt;Calculations!$G$22,Calculations!$B$21,IF(SUM(AW177:BE177)&lt;Calculations!$G$23,Calculations!$B$22,IF(SUM(AW177:BE177)&lt;Calculations!$G$24,Calculations!$B$23,IF(SUM(AW177:BE177)&lt;Calculations!$G$25,Calculations!$B$24,IF(SUM(AW177:BE177)&gt;Calculations!$H$24,Calculations!$B$25,""))))))</f>
        <v/>
      </c>
      <c r="C177" s="35">
        <v>175</v>
      </c>
      <c r="D177" s="85"/>
      <c r="E177" s="86"/>
      <c r="F177" s="86"/>
      <c r="G177" s="115"/>
      <c r="H177" s="95"/>
      <c r="I177" s="85"/>
      <c r="J177" s="90"/>
      <c r="K177" s="87"/>
      <c r="L177" s="95"/>
      <c r="M177" s="103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3"/>
      <c r="AF177" s="95"/>
      <c r="AG177" s="89"/>
      <c r="AH177" s="90"/>
      <c r="AI177" s="90"/>
      <c r="AJ177" s="90"/>
      <c r="AK177" s="90"/>
      <c r="AL177" s="90"/>
      <c r="AM177" s="87"/>
      <c r="AN177" s="128"/>
      <c r="AO177" s="89"/>
      <c r="AP177" s="87"/>
      <c r="AQ177" s="95"/>
      <c r="AR177" s="96"/>
      <c r="AS177" s="97"/>
      <c r="AT177" s="5"/>
      <c r="AU177" s="40"/>
      <c r="AV177" s="40"/>
      <c r="AW177" s="46">
        <f>VLOOKUP(AG177,Calculations!$C$5:$D$15,2,FALSE)</f>
        <v>0</v>
      </c>
      <c r="AX177" s="46">
        <f>VLOOKUP(AH177,Calculations!$C$5:$D$15,2,FALSE)</f>
        <v>0</v>
      </c>
      <c r="AY177" s="46">
        <f>VLOOKUP(AI177,Calculations!$C$5:$D$15,2,FALSE)</f>
        <v>0</v>
      </c>
      <c r="AZ177" s="46">
        <f>VLOOKUP(AJ177,Calculations!$C$5:$D$15,2,FALSE)</f>
        <v>0</v>
      </c>
      <c r="BA177" s="46">
        <f>VLOOKUP(AK177,Calculations!$C$5:$D$15,2,FALSE)</f>
        <v>0</v>
      </c>
      <c r="BB177" s="46">
        <f>VLOOKUP(AL177,Calculations!$C$5:$D$15,2,FALSE)</f>
        <v>0</v>
      </c>
      <c r="BC177" s="46">
        <f>VLOOKUP(AM177,Calculations!$C$5:$D$15,2,FALSE)</f>
        <v>0</v>
      </c>
      <c r="BD177" s="46">
        <f>VLOOKUP(AO177,Calculations!$C$5:$D$15,2,FALSE)</f>
        <v>0</v>
      </c>
      <c r="BE177" s="46">
        <f>VLOOKUP(AP177,Calculations!$C$5:$D$15,2,FALSE)</f>
        <v>0</v>
      </c>
    </row>
    <row r="178" spans="1:57" ht="15" customHeight="1" x14ac:dyDescent="0.25">
      <c r="A178" s="47">
        <f t="shared" si="2"/>
        <v>0</v>
      </c>
      <c r="B178" s="1" t="str">
        <f>IF(ISBLANK(D178),"",IF(SUM(AW178:BE178)&lt;Calculations!$G$22,Calculations!$B$21,IF(SUM(AW178:BE178)&lt;Calculations!$G$23,Calculations!$B$22,IF(SUM(AW178:BE178)&lt;Calculations!$G$24,Calculations!$B$23,IF(SUM(AW178:BE178)&lt;Calculations!$G$25,Calculations!$B$24,IF(SUM(AW178:BE178)&gt;Calculations!$H$24,Calculations!$B$25,""))))))</f>
        <v/>
      </c>
      <c r="C178" s="35">
        <v>176</v>
      </c>
      <c r="D178" s="85"/>
      <c r="E178" s="86"/>
      <c r="F178" s="86"/>
      <c r="G178" s="115"/>
      <c r="H178" s="95"/>
      <c r="I178" s="85"/>
      <c r="J178" s="90"/>
      <c r="K178" s="87"/>
      <c r="L178" s="95"/>
      <c r="M178" s="103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3"/>
      <c r="AF178" s="95"/>
      <c r="AG178" s="89"/>
      <c r="AH178" s="90"/>
      <c r="AI178" s="90"/>
      <c r="AJ178" s="90"/>
      <c r="AK178" s="90"/>
      <c r="AL178" s="90"/>
      <c r="AM178" s="87"/>
      <c r="AN178" s="128"/>
      <c r="AO178" s="89"/>
      <c r="AP178" s="87"/>
      <c r="AQ178" s="95"/>
      <c r="AR178" s="96"/>
      <c r="AS178" s="97"/>
      <c r="AT178" s="5"/>
      <c r="AU178" s="40"/>
      <c r="AV178" s="40"/>
      <c r="AW178" s="46">
        <f>VLOOKUP(AG178,Calculations!$C$5:$D$15,2,FALSE)</f>
        <v>0</v>
      </c>
      <c r="AX178" s="46">
        <f>VLOOKUP(AH178,Calculations!$C$5:$D$15,2,FALSE)</f>
        <v>0</v>
      </c>
      <c r="AY178" s="46">
        <f>VLOOKUP(AI178,Calculations!$C$5:$D$15,2,FALSE)</f>
        <v>0</v>
      </c>
      <c r="AZ178" s="46">
        <f>VLOOKUP(AJ178,Calculations!$C$5:$D$15,2,FALSE)</f>
        <v>0</v>
      </c>
      <c r="BA178" s="46">
        <f>VLOOKUP(AK178,Calculations!$C$5:$D$15,2,FALSE)</f>
        <v>0</v>
      </c>
      <c r="BB178" s="46">
        <f>VLOOKUP(AL178,Calculations!$C$5:$D$15,2,FALSE)</f>
        <v>0</v>
      </c>
      <c r="BC178" s="46">
        <f>VLOOKUP(AM178,Calculations!$C$5:$D$15,2,FALSE)</f>
        <v>0</v>
      </c>
      <c r="BD178" s="46">
        <f>VLOOKUP(AO178,Calculations!$C$5:$D$15,2,FALSE)</f>
        <v>0</v>
      </c>
      <c r="BE178" s="46">
        <f>VLOOKUP(AP178,Calculations!$C$5:$D$15,2,FALSE)</f>
        <v>0</v>
      </c>
    </row>
    <row r="179" spans="1:57" ht="15" customHeight="1" x14ac:dyDescent="0.25">
      <c r="A179" s="47">
        <f t="shared" si="2"/>
        <v>0</v>
      </c>
      <c r="B179" s="1" t="str">
        <f>IF(ISBLANK(D179),"",IF(SUM(AW179:BE179)&lt;Calculations!$G$22,Calculations!$B$21,IF(SUM(AW179:BE179)&lt;Calculations!$G$23,Calculations!$B$22,IF(SUM(AW179:BE179)&lt;Calculations!$G$24,Calculations!$B$23,IF(SUM(AW179:BE179)&lt;Calculations!$G$25,Calculations!$B$24,IF(SUM(AW179:BE179)&gt;Calculations!$H$24,Calculations!$B$25,""))))))</f>
        <v/>
      </c>
      <c r="C179" s="35">
        <v>177</v>
      </c>
      <c r="D179" s="85"/>
      <c r="E179" s="86"/>
      <c r="F179" s="86"/>
      <c r="G179" s="115"/>
      <c r="H179" s="95"/>
      <c r="I179" s="85"/>
      <c r="J179" s="90"/>
      <c r="K179" s="87"/>
      <c r="L179" s="95"/>
      <c r="M179" s="103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3"/>
      <c r="AF179" s="95"/>
      <c r="AG179" s="89"/>
      <c r="AH179" s="90"/>
      <c r="AI179" s="90"/>
      <c r="AJ179" s="90"/>
      <c r="AK179" s="90"/>
      <c r="AL179" s="90"/>
      <c r="AM179" s="87"/>
      <c r="AN179" s="128"/>
      <c r="AO179" s="89"/>
      <c r="AP179" s="87"/>
      <c r="AQ179" s="95"/>
      <c r="AR179" s="96"/>
      <c r="AS179" s="97"/>
      <c r="AT179" s="5"/>
      <c r="AU179" s="40"/>
      <c r="AV179" s="40"/>
      <c r="AW179" s="46">
        <f>VLOOKUP(AG179,Calculations!$C$5:$D$15,2,FALSE)</f>
        <v>0</v>
      </c>
      <c r="AX179" s="46">
        <f>VLOOKUP(AH179,Calculations!$C$5:$D$15,2,FALSE)</f>
        <v>0</v>
      </c>
      <c r="AY179" s="46">
        <f>VLOOKUP(AI179,Calculations!$C$5:$D$15,2,FALSE)</f>
        <v>0</v>
      </c>
      <c r="AZ179" s="46">
        <f>VLOOKUP(AJ179,Calculations!$C$5:$D$15,2,FALSE)</f>
        <v>0</v>
      </c>
      <c r="BA179" s="46">
        <f>VLOOKUP(AK179,Calculations!$C$5:$D$15,2,FALSE)</f>
        <v>0</v>
      </c>
      <c r="BB179" s="46">
        <f>VLOOKUP(AL179,Calculations!$C$5:$D$15,2,FALSE)</f>
        <v>0</v>
      </c>
      <c r="BC179" s="46">
        <f>VLOOKUP(AM179,Calculations!$C$5:$D$15,2,FALSE)</f>
        <v>0</v>
      </c>
      <c r="BD179" s="46">
        <f>VLOOKUP(AO179,Calculations!$C$5:$D$15,2,FALSE)</f>
        <v>0</v>
      </c>
      <c r="BE179" s="46">
        <f>VLOOKUP(AP179,Calculations!$C$5:$D$15,2,FALSE)</f>
        <v>0</v>
      </c>
    </row>
    <row r="180" spans="1:57" ht="15" customHeight="1" x14ac:dyDescent="0.25">
      <c r="A180" s="47">
        <f t="shared" si="2"/>
        <v>0</v>
      </c>
      <c r="B180" s="1" t="str">
        <f>IF(ISBLANK(D180),"",IF(SUM(AW180:BE180)&lt;Calculations!$G$22,Calculations!$B$21,IF(SUM(AW180:BE180)&lt;Calculations!$G$23,Calculations!$B$22,IF(SUM(AW180:BE180)&lt;Calculations!$G$24,Calculations!$B$23,IF(SUM(AW180:BE180)&lt;Calculations!$G$25,Calculations!$B$24,IF(SUM(AW180:BE180)&gt;Calculations!$H$24,Calculations!$B$25,""))))))</f>
        <v/>
      </c>
      <c r="C180" s="35">
        <v>178</v>
      </c>
      <c r="D180" s="85"/>
      <c r="E180" s="86"/>
      <c r="F180" s="86"/>
      <c r="G180" s="115"/>
      <c r="H180" s="95"/>
      <c r="I180" s="85"/>
      <c r="J180" s="90"/>
      <c r="K180" s="87"/>
      <c r="L180" s="95"/>
      <c r="M180" s="103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3"/>
      <c r="AF180" s="95"/>
      <c r="AG180" s="89"/>
      <c r="AH180" s="90"/>
      <c r="AI180" s="90"/>
      <c r="AJ180" s="90"/>
      <c r="AK180" s="90"/>
      <c r="AL180" s="90"/>
      <c r="AM180" s="87"/>
      <c r="AN180" s="128"/>
      <c r="AO180" s="89"/>
      <c r="AP180" s="87"/>
      <c r="AQ180" s="95"/>
      <c r="AR180" s="96"/>
      <c r="AS180" s="97"/>
      <c r="AT180" s="5"/>
      <c r="AU180" s="40"/>
      <c r="AV180" s="40"/>
      <c r="AW180" s="46">
        <f>VLOOKUP(AG180,Calculations!$C$5:$D$15,2,FALSE)</f>
        <v>0</v>
      </c>
      <c r="AX180" s="46">
        <f>VLOOKUP(AH180,Calculations!$C$5:$D$15,2,FALSE)</f>
        <v>0</v>
      </c>
      <c r="AY180" s="46">
        <f>VLOOKUP(AI180,Calculations!$C$5:$D$15,2,FALSE)</f>
        <v>0</v>
      </c>
      <c r="AZ180" s="46">
        <f>VLOOKUP(AJ180,Calculations!$C$5:$D$15,2,FALSE)</f>
        <v>0</v>
      </c>
      <c r="BA180" s="46">
        <f>VLOOKUP(AK180,Calculations!$C$5:$D$15,2,FALSE)</f>
        <v>0</v>
      </c>
      <c r="BB180" s="46">
        <f>VLOOKUP(AL180,Calculations!$C$5:$D$15,2,FALSE)</f>
        <v>0</v>
      </c>
      <c r="BC180" s="46">
        <f>VLOOKUP(AM180,Calculations!$C$5:$D$15,2,FALSE)</f>
        <v>0</v>
      </c>
      <c r="BD180" s="46">
        <f>VLOOKUP(AO180,Calculations!$C$5:$D$15,2,FALSE)</f>
        <v>0</v>
      </c>
      <c r="BE180" s="46">
        <f>VLOOKUP(AP180,Calculations!$C$5:$D$15,2,FALSE)</f>
        <v>0</v>
      </c>
    </row>
    <row r="181" spans="1:57" ht="15" customHeight="1" x14ac:dyDescent="0.25">
      <c r="A181" s="47">
        <f t="shared" si="2"/>
        <v>0</v>
      </c>
      <c r="B181" s="1" t="str">
        <f>IF(ISBLANK(D181),"",IF(SUM(AW181:BE181)&lt;Calculations!$G$22,Calculations!$B$21,IF(SUM(AW181:BE181)&lt;Calculations!$G$23,Calculations!$B$22,IF(SUM(AW181:BE181)&lt;Calculations!$G$24,Calculations!$B$23,IF(SUM(AW181:BE181)&lt;Calculations!$G$25,Calculations!$B$24,IF(SUM(AW181:BE181)&gt;Calculations!$H$24,Calculations!$B$25,""))))))</f>
        <v/>
      </c>
      <c r="C181" s="35">
        <v>179</v>
      </c>
      <c r="D181" s="85"/>
      <c r="E181" s="86"/>
      <c r="F181" s="86"/>
      <c r="G181" s="115"/>
      <c r="H181" s="95"/>
      <c r="I181" s="85"/>
      <c r="J181" s="90"/>
      <c r="K181" s="87"/>
      <c r="L181" s="95"/>
      <c r="M181" s="103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3"/>
      <c r="AF181" s="95"/>
      <c r="AG181" s="89"/>
      <c r="AH181" s="90"/>
      <c r="AI181" s="90"/>
      <c r="AJ181" s="90"/>
      <c r="AK181" s="90"/>
      <c r="AL181" s="90"/>
      <c r="AM181" s="87"/>
      <c r="AN181" s="128"/>
      <c r="AO181" s="89"/>
      <c r="AP181" s="87"/>
      <c r="AQ181" s="95"/>
      <c r="AR181" s="96"/>
      <c r="AS181" s="97"/>
      <c r="AT181" s="5"/>
      <c r="AU181" s="40"/>
      <c r="AV181" s="40"/>
      <c r="AW181" s="46">
        <f>VLOOKUP(AG181,Calculations!$C$5:$D$15,2,FALSE)</f>
        <v>0</v>
      </c>
      <c r="AX181" s="46">
        <f>VLOOKUP(AH181,Calculations!$C$5:$D$15,2,FALSE)</f>
        <v>0</v>
      </c>
      <c r="AY181" s="46">
        <f>VLOOKUP(AI181,Calculations!$C$5:$D$15,2,FALSE)</f>
        <v>0</v>
      </c>
      <c r="AZ181" s="46">
        <f>VLOOKUP(AJ181,Calculations!$C$5:$D$15,2,FALSE)</f>
        <v>0</v>
      </c>
      <c r="BA181" s="46">
        <f>VLOOKUP(AK181,Calculations!$C$5:$D$15,2,FALSE)</f>
        <v>0</v>
      </c>
      <c r="BB181" s="46">
        <f>VLOOKUP(AL181,Calculations!$C$5:$D$15,2,FALSE)</f>
        <v>0</v>
      </c>
      <c r="BC181" s="46">
        <f>VLOOKUP(AM181,Calculations!$C$5:$D$15,2,FALSE)</f>
        <v>0</v>
      </c>
      <c r="BD181" s="46">
        <f>VLOOKUP(AO181,Calculations!$C$5:$D$15,2,FALSE)</f>
        <v>0</v>
      </c>
      <c r="BE181" s="46">
        <f>VLOOKUP(AP181,Calculations!$C$5:$D$15,2,FALSE)</f>
        <v>0</v>
      </c>
    </row>
    <row r="182" spans="1:57" ht="15" customHeight="1" x14ac:dyDescent="0.25">
      <c r="A182" s="47">
        <f t="shared" si="2"/>
        <v>0</v>
      </c>
      <c r="B182" s="1" t="str">
        <f>IF(ISBLANK(D182),"",IF(SUM(AW182:BE182)&lt;Calculations!$G$22,Calculations!$B$21,IF(SUM(AW182:BE182)&lt;Calculations!$G$23,Calculations!$B$22,IF(SUM(AW182:BE182)&lt;Calculations!$G$24,Calculations!$B$23,IF(SUM(AW182:BE182)&lt;Calculations!$G$25,Calculations!$B$24,IF(SUM(AW182:BE182)&gt;Calculations!$H$24,Calculations!$B$25,""))))))</f>
        <v/>
      </c>
      <c r="C182" s="35">
        <v>180</v>
      </c>
      <c r="D182" s="85"/>
      <c r="E182" s="86"/>
      <c r="F182" s="86"/>
      <c r="G182" s="115"/>
      <c r="H182" s="95"/>
      <c r="I182" s="85"/>
      <c r="J182" s="90"/>
      <c r="K182" s="87"/>
      <c r="L182" s="95"/>
      <c r="M182" s="103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3"/>
      <c r="AF182" s="95"/>
      <c r="AG182" s="89"/>
      <c r="AH182" s="90"/>
      <c r="AI182" s="90"/>
      <c r="AJ182" s="90"/>
      <c r="AK182" s="90"/>
      <c r="AL182" s="90"/>
      <c r="AM182" s="87"/>
      <c r="AN182" s="128"/>
      <c r="AO182" s="89"/>
      <c r="AP182" s="87"/>
      <c r="AQ182" s="95"/>
      <c r="AR182" s="96"/>
      <c r="AS182" s="97"/>
      <c r="AT182" s="5"/>
      <c r="AU182" s="40"/>
      <c r="AV182" s="40"/>
      <c r="AW182" s="46">
        <f>VLOOKUP(AG182,Calculations!$C$5:$D$15,2,FALSE)</f>
        <v>0</v>
      </c>
      <c r="AX182" s="46">
        <f>VLOOKUP(AH182,Calculations!$C$5:$D$15,2,FALSE)</f>
        <v>0</v>
      </c>
      <c r="AY182" s="46">
        <f>VLOOKUP(AI182,Calculations!$C$5:$D$15,2,FALSE)</f>
        <v>0</v>
      </c>
      <c r="AZ182" s="46">
        <f>VLOOKUP(AJ182,Calculations!$C$5:$D$15,2,FALSE)</f>
        <v>0</v>
      </c>
      <c r="BA182" s="46">
        <f>VLOOKUP(AK182,Calculations!$C$5:$D$15,2,FALSE)</f>
        <v>0</v>
      </c>
      <c r="BB182" s="46">
        <f>VLOOKUP(AL182,Calculations!$C$5:$D$15,2,FALSE)</f>
        <v>0</v>
      </c>
      <c r="BC182" s="46">
        <f>VLOOKUP(AM182,Calculations!$C$5:$D$15,2,FALSE)</f>
        <v>0</v>
      </c>
      <c r="BD182" s="46">
        <f>VLOOKUP(AO182,Calculations!$C$5:$D$15,2,FALSE)</f>
        <v>0</v>
      </c>
      <c r="BE182" s="46">
        <f>VLOOKUP(AP182,Calculations!$C$5:$D$15,2,FALSE)</f>
        <v>0</v>
      </c>
    </row>
    <row r="183" spans="1:57" ht="15" customHeight="1" x14ac:dyDescent="0.25">
      <c r="A183" s="47">
        <f t="shared" si="2"/>
        <v>0</v>
      </c>
      <c r="B183" s="1" t="str">
        <f>IF(ISBLANK(D183),"",IF(SUM(AW183:BE183)&lt;Calculations!$G$22,Calculations!$B$21,IF(SUM(AW183:BE183)&lt;Calculations!$G$23,Calculations!$B$22,IF(SUM(AW183:BE183)&lt;Calculations!$G$24,Calculations!$B$23,IF(SUM(AW183:BE183)&lt;Calculations!$G$25,Calculations!$B$24,IF(SUM(AW183:BE183)&gt;Calculations!$H$24,Calculations!$B$25,""))))))</f>
        <v/>
      </c>
      <c r="C183" s="35">
        <v>181</v>
      </c>
      <c r="D183" s="85"/>
      <c r="E183" s="86"/>
      <c r="F183" s="86"/>
      <c r="G183" s="115"/>
      <c r="H183" s="95"/>
      <c r="I183" s="85"/>
      <c r="J183" s="90"/>
      <c r="K183" s="87"/>
      <c r="L183" s="95"/>
      <c r="M183" s="103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3"/>
      <c r="AF183" s="95"/>
      <c r="AG183" s="89"/>
      <c r="AH183" s="90"/>
      <c r="AI183" s="90"/>
      <c r="AJ183" s="90"/>
      <c r="AK183" s="90"/>
      <c r="AL183" s="90"/>
      <c r="AM183" s="87"/>
      <c r="AN183" s="128"/>
      <c r="AO183" s="89"/>
      <c r="AP183" s="87"/>
      <c r="AQ183" s="95"/>
      <c r="AR183" s="96"/>
      <c r="AS183" s="97"/>
      <c r="AT183" s="5"/>
      <c r="AU183" s="40"/>
      <c r="AV183" s="40"/>
      <c r="AW183" s="46">
        <f>VLOOKUP(AG183,Calculations!$C$5:$D$15,2,FALSE)</f>
        <v>0</v>
      </c>
      <c r="AX183" s="46">
        <f>VLOOKUP(AH183,Calculations!$C$5:$D$15,2,FALSE)</f>
        <v>0</v>
      </c>
      <c r="AY183" s="46">
        <f>VLOOKUP(AI183,Calculations!$C$5:$D$15,2,FALSE)</f>
        <v>0</v>
      </c>
      <c r="AZ183" s="46">
        <f>VLOOKUP(AJ183,Calculations!$C$5:$D$15,2,FALSE)</f>
        <v>0</v>
      </c>
      <c r="BA183" s="46">
        <f>VLOOKUP(AK183,Calculations!$C$5:$D$15,2,FALSE)</f>
        <v>0</v>
      </c>
      <c r="BB183" s="46">
        <f>VLOOKUP(AL183,Calculations!$C$5:$D$15,2,FALSE)</f>
        <v>0</v>
      </c>
      <c r="BC183" s="46">
        <f>VLOOKUP(AM183,Calculations!$C$5:$D$15,2,FALSE)</f>
        <v>0</v>
      </c>
      <c r="BD183" s="46">
        <f>VLOOKUP(AO183,Calculations!$C$5:$D$15,2,FALSE)</f>
        <v>0</v>
      </c>
      <c r="BE183" s="46">
        <f>VLOOKUP(AP183,Calculations!$C$5:$D$15,2,FALSE)</f>
        <v>0</v>
      </c>
    </row>
    <row r="184" spans="1:57" ht="15" customHeight="1" x14ac:dyDescent="0.25">
      <c r="A184" s="47">
        <f t="shared" si="2"/>
        <v>0</v>
      </c>
      <c r="B184" s="1" t="str">
        <f>IF(ISBLANK(D184),"",IF(SUM(AW184:BE184)&lt;Calculations!$G$22,Calculations!$B$21,IF(SUM(AW184:BE184)&lt;Calculations!$G$23,Calculations!$B$22,IF(SUM(AW184:BE184)&lt;Calculations!$G$24,Calculations!$B$23,IF(SUM(AW184:BE184)&lt;Calculations!$G$25,Calculations!$B$24,IF(SUM(AW184:BE184)&gt;Calculations!$H$24,Calculations!$B$25,""))))))</f>
        <v/>
      </c>
      <c r="C184" s="35">
        <v>182</v>
      </c>
      <c r="D184" s="85"/>
      <c r="E184" s="86"/>
      <c r="F184" s="86"/>
      <c r="G184" s="115"/>
      <c r="H184" s="95"/>
      <c r="I184" s="85"/>
      <c r="J184" s="90"/>
      <c r="K184" s="87"/>
      <c r="L184" s="95"/>
      <c r="M184" s="103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3"/>
      <c r="AF184" s="95"/>
      <c r="AG184" s="89"/>
      <c r="AH184" s="90"/>
      <c r="AI184" s="90"/>
      <c r="AJ184" s="90"/>
      <c r="AK184" s="90"/>
      <c r="AL184" s="90"/>
      <c r="AM184" s="87"/>
      <c r="AN184" s="128"/>
      <c r="AO184" s="89"/>
      <c r="AP184" s="87"/>
      <c r="AQ184" s="95"/>
      <c r="AR184" s="96"/>
      <c r="AS184" s="97"/>
      <c r="AT184" s="5"/>
      <c r="AU184" s="40"/>
      <c r="AV184" s="40"/>
      <c r="AW184" s="46">
        <f>VLOOKUP(AG184,Calculations!$C$5:$D$15,2,FALSE)</f>
        <v>0</v>
      </c>
      <c r="AX184" s="46">
        <f>VLOOKUP(AH184,Calculations!$C$5:$D$15,2,FALSE)</f>
        <v>0</v>
      </c>
      <c r="AY184" s="46">
        <f>VLOOKUP(AI184,Calculations!$C$5:$D$15,2,FALSE)</f>
        <v>0</v>
      </c>
      <c r="AZ184" s="46">
        <f>VLOOKUP(AJ184,Calculations!$C$5:$D$15,2,FALSE)</f>
        <v>0</v>
      </c>
      <c r="BA184" s="46">
        <f>VLOOKUP(AK184,Calculations!$C$5:$D$15,2,FALSE)</f>
        <v>0</v>
      </c>
      <c r="BB184" s="46">
        <f>VLOOKUP(AL184,Calculations!$C$5:$D$15,2,FALSE)</f>
        <v>0</v>
      </c>
      <c r="BC184" s="46">
        <f>VLOOKUP(AM184,Calculations!$C$5:$D$15,2,FALSE)</f>
        <v>0</v>
      </c>
      <c r="BD184" s="46">
        <f>VLOOKUP(AO184,Calculations!$C$5:$D$15,2,FALSE)</f>
        <v>0</v>
      </c>
      <c r="BE184" s="46">
        <f>VLOOKUP(AP184,Calculations!$C$5:$D$15,2,FALSE)</f>
        <v>0</v>
      </c>
    </row>
    <row r="185" spans="1:57" ht="15" customHeight="1" x14ac:dyDescent="0.25">
      <c r="A185" s="47">
        <f t="shared" si="2"/>
        <v>0</v>
      </c>
      <c r="B185" s="1" t="str">
        <f>IF(ISBLANK(D185),"",IF(SUM(AW185:BE185)&lt;Calculations!$G$22,Calculations!$B$21,IF(SUM(AW185:BE185)&lt;Calculations!$G$23,Calculations!$B$22,IF(SUM(AW185:BE185)&lt;Calculations!$G$24,Calculations!$B$23,IF(SUM(AW185:BE185)&lt;Calculations!$G$25,Calculations!$B$24,IF(SUM(AW185:BE185)&gt;Calculations!$H$24,Calculations!$B$25,""))))))</f>
        <v/>
      </c>
      <c r="C185" s="35">
        <v>183</v>
      </c>
      <c r="D185" s="85"/>
      <c r="E185" s="86"/>
      <c r="F185" s="86"/>
      <c r="G185" s="115"/>
      <c r="H185" s="95"/>
      <c r="I185" s="85"/>
      <c r="J185" s="90"/>
      <c r="K185" s="87"/>
      <c r="L185" s="95"/>
      <c r="M185" s="103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3"/>
      <c r="AF185" s="95"/>
      <c r="AG185" s="89"/>
      <c r="AH185" s="90"/>
      <c r="AI185" s="90"/>
      <c r="AJ185" s="90"/>
      <c r="AK185" s="90"/>
      <c r="AL185" s="90"/>
      <c r="AM185" s="87"/>
      <c r="AN185" s="128"/>
      <c r="AO185" s="89"/>
      <c r="AP185" s="87"/>
      <c r="AQ185" s="95"/>
      <c r="AR185" s="96"/>
      <c r="AS185" s="97"/>
      <c r="AT185" s="5"/>
      <c r="AU185" s="40"/>
      <c r="AV185" s="40"/>
      <c r="AW185" s="46">
        <f>VLOOKUP(AG185,Calculations!$C$5:$D$15,2,FALSE)</f>
        <v>0</v>
      </c>
      <c r="AX185" s="46">
        <f>VLOOKUP(AH185,Calculations!$C$5:$D$15,2,FALSE)</f>
        <v>0</v>
      </c>
      <c r="AY185" s="46">
        <f>VLOOKUP(AI185,Calculations!$C$5:$D$15,2,FALSE)</f>
        <v>0</v>
      </c>
      <c r="AZ185" s="46">
        <f>VLOOKUP(AJ185,Calculations!$C$5:$D$15,2,FALSE)</f>
        <v>0</v>
      </c>
      <c r="BA185" s="46">
        <f>VLOOKUP(AK185,Calculations!$C$5:$D$15,2,FALSE)</f>
        <v>0</v>
      </c>
      <c r="BB185" s="46">
        <f>VLOOKUP(AL185,Calculations!$C$5:$D$15,2,FALSE)</f>
        <v>0</v>
      </c>
      <c r="BC185" s="46">
        <f>VLOOKUP(AM185,Calculations!$C$5:$D$15,2,FALSE)</f>
        <v>0</v>
      </c>
      <c r="BD185" s="46">
        <f>VLOOKUP(AO185,Calculations!$C$5:$D$15,2,FALSE)</f>
        <v>0</v>
      </c>
      <c r="BE185" s="46">
        <f>VLOOKUP(AP185,Calculations!$C$5:$D$15,2,FALSE)</f>
        <v>0</v>
      </c>
    </row>
    <row r="186" spans="1:57" ht="15" customHeight="1" x14ac:dyDescent="0.25">
      <c r="A186" s="47">
        <f t="shared" si="2"/>
        <v>0</v>
      </c>
      <c r="B186" s="1" t="str">
        <f>IF(ISBLANK(D186),"",IF(SUM(AW186:BE186)&lt;Calculations!$G$22,Calculations!$B$21,IF(SUM(AW186:BE186)&lt;Calculations!$G$23,Calculations!$B$22,IF(SUM(AW186:BE186)&lt;Calculations!$G$24,Calculations!$B$23,IF(SUM(AW186:BE186)&lt;Calculations!$G$25,Calculations!$B$24,IF(SUM(AW186:BE186)&gt;Calculations!$H$24,Calculations!$B$25,""))))))</f>
        <v/>
      </c>
      <c r="C186" s="35">
        <v>184</v>
      </c>
      <c r="D186" s="85"/>
      <c r="E186" s="86"/>
      <c r="F186" s="86"/>
      <c r="G186" s="115"/>
      <c r="H186" s="95"/>
      <c r="I186" s="85"/>
      <c r="J186" s="90"/>
      <c r="K186" s="87"/>
      <c r="L186" s="95"/>
      <c r="M186" s="103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3"/>
      <c r="AF186" s="95"/>
      <c r="AG186" s="89"/>
      <c r="AH186" s="90"/>
      <c r="AI186" s="90"/>
      <c r="AJ186" s="90"/>
      <c r="AK186" s="90"/>
      <c r="AL186" s="90"/>
      <c r="AM186" s="87"/>
      <c r="AN186" s="128"/>
      <c r="AO186" s="89"/>
      <c r="AP186" s="87"/>
      <c r="AQ186" s="95"/>
      <c r="AR186" s="96"/>
      <c r="AS186" s="97"/>
      <c r="AT186" s="5"/>
      <c r="AU186" s="40"/>
      <c r="AV186" s="40"/>
      <c r="AW186" s="46">
        <f>VLOOKUP(AG186,Calculations!$C$5:$D$15,2,FALSE)</f>
        <v>0</v>
      </c>
      <c r="AX186" s="46">
        <f>VLOOKUP(AH186,Calculations!$C$5:$D$15,2,FALSE)</f>
        <v>0</v>
      </c>
      <c r="AY186" s="46">
        <f>VLOOKUP(AI186,Calculations!$C$5:$D$15,2,FALSE)</f>
        <v>0</v>
      </c>
      <c r="AZ186" s="46">
        <f>VLOOKUP(AJ186,Calculations!$C$5:$D$15,2,FALSE)</f>
        <v>0</v>
      </c>
      <c r="BA186" s="46">
        <f>VLOOKUP(AK186,Calculations!$C$5:$D$15,2,FALSE)</f>
        <v>0</v>
      </c>
      <c r="BB186" s="46">
        <f>VLOOKUP(AL186,Calculations!$C$5:$D$15,2,FALSE)</f>
        <v>0</v>
      </c>
      <c r="BC186" s="46">
        <f>VLOOKUP(AM186,Calculations!$C$5:$D$15,2,FALSE)</f>
        <v>0</v>
      </c>
      <c r="BD186" s="46">
        <f>VLOOKUP(AO186,Calculations!$C$5:$D$15,2,FALSE)</f>
        <v>0</v>
      </c>
      <c r="BE186" s="46">
        <f>VLOOKUP(AP186,Calculations!$C$5:$D$15,2,FALSE)</f>
        <v>0</v>
      </c>
    </row>
    <row r="187" spans="1:57" ht="15" customHeight="1" x14ac:dyDescent="0.25">
      <c r="A187" s="47">
        <f t="shared" si="2"/>
        <v>0</v>
      </c>
      <c r="B187" s="1" t="str">
        <f>IF(ISBLANK(D187),"",IF(SUM(AW187:BE187)&lt;Calculations!$G$22,Calculations!$B$21,IF(SUM(AW187:BE187)&lt;Calculations!$G$23,Calculations!$B$22,IF(SUM(AW187:BE187)&lt;Calculations!$G$24,Calculations!$B$23,IF(SUM(AW187:BE187)&lt;Calculations!$G$25,Calculations!$B$24,IF(SUM(AW187:BE187)&gt;Calculations!$H$24,Calculations!$B$25,""))))))</f>
        <v/>
      </c>
      <c r="C187" s="35">
        <v>185</v>
      </c>
      <c r="D187" s="85"/>
      <c r="E187" s="86"/>
      <c r="F187" s="86"/>
      <c r="G187" s="115"/>
      <c r="H187" s="95"/>
      <c r="I187" s="85"/>
      <c r="J187" s="90"/>
      <c r="K187" s="87"/>
      <c r="L187" s="95"/>
      <c r="M187" s="103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3"/>
      <c r="AF187" s="95"/>
      <c r="AG187" s="89"/>
      <c r="AH187" s="90"/>
      <c r="AI187" s="90"/>
      <c r="AJ187" s="90"/>
      <c r="AK187" s="90"/>
      <c r="AL187" s="90"/>
      <c r="AM187" s="87"/>
      <c r="AN187" s="128"/>
      <c r="AO187" s="89"/>
      <c r="AP187" s="87"/>
      <c r="AQ187" s="95"/>
      <c r="AR187" s="96"/>
      <c r="AS187" s="97"/>
      <c r="AT187" s="5"/>
      <c r="AU187" s="40"/>
      <c r="AV187" s="40"/>
      <c r="AW187" s="46">
        <f>VLOOKUP(AG187,Calculations!$C$5:$D$15,2,FALSE)</f>
        <v>0</v>
      </c>
      <c r="AX187" s="46">
        <f>VLOOKUP(AH187,Calculations!$C$5:$D$15,2,FALSE)</f>
        <v>0</v>
      </c>
      <c r="AY187" s="46">
        <f>VLOOKUP(AI187,Calculations!$C$5:$D$15,2,FALSE)</f>
        <v>0</v>
      </c>
      <c r="AZ187" s="46">
        <f>VLOOKUP(AJ187,Calculations!$C$5:$D$15,2,FALSE)</f>
        <v>0</v>
      </c>
      <c r="BA187" s="46">
        <f>VLOOKUP(AK187,Calculations!$C$5:$D$15,2,FALSE)</f>
        <v>0</v>
      </c>
      <c r="BB187" s="46">
        <f>VLOOKUP(AL187,Calculations!$C$5:$D$15,2,FALSE)</f>
        <v>0</v>
      </c>
      <c r="BC187" s="46">
        <f>VLOOKUP(AM187,Calculations!$C$5:$D$15,2,FALSE)</f>
        <v>0</v>
      </c>
      <c r="BD187" s="46">
        <f>VLOOKUP(AO187,Calculations!$C$5:$D$15,2,FALSE)</f>
        <v>0</v>
      </c>
      <c r="BE187" s="46">
        <f>VLOOKUP(AP187,Calculations!$C$5:$D$15,2,FALSE)</f>
        <v>0</v>
      </c>
    </row>
    <row r="188" spans="1:57" ht="15" customHeight="1" x14ac:dyDescent="0.25">
      <c r="A188" s="47">
        <f t="shared" si="2"/>
        <v>0</v>
      </c>
      <c r="B188" s="1" t="str">
        <f>IF(ISBLANK(D188),"",IF(SUM(AW188:BE188)&lt;Calculations!$G$22,Calculations!$B$21,IF(SUM(AW188:BE188)&lt;Calculations!$G$23,Calculations!$B$22,IF(SUM(AW188:BE188)&lt;Calculations!$G$24,Calculations!$B$23,IF(SUM(AW188:BE188)&lt;Calculations!$G$25,Calculations!$B$24,IF(SUM(AW188:BE188)&gt;Calculations!$H$24,Calculations!$B$25,""))))))</f>
        <v/>
      </c>
      <c r="C188" s="35">
        <v>186</v>
      </c>
      <c r="D188" s="85"/>
      <c r="E188" s="86"/>
      <c r="F188" s="86"/>
      <c r="G188" s="115"/>
      <c r="H188" s="95"/>
      <c r="I188" s="85"/>
      <c r="J188" s="90"/>
      <c r="K188" s="87"/>
      <c r="L188" s="95"/>
      <c r="M188" s="103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3"/>
      <c r="AF188" s="95"/>
      <c r="AG188" s="89"/>
      <c r="AH188" s="90"/>
      <c r="AI188" s="90"/>
      <c r="AJ188" s="90"/>
      <c r="AK188" s="90"/>
      <c r="AL188" s="90"/>
      <c r="AM188" s="87"/>
      <c r="AN188" s="128"/>
      <c r="AO188" s="89"/>
      <c r="AP188" s="87"/>
      <c r="AQ188" s="95"/>
      <c r="AR188" s="96"/>
      <c r="AS188" s="97"/>
      <c r="AT188" s="5"/>
      <c r="AU188" s="40"/>
      <c r="AV188" s="40"/>
      <c r="AW188" s="46">
        <f>VLOOKUP(AG188,Calculations!$C$5:$D$15,2,FALSE)</f>
        <v>0</v>
      </c>
      <c r="AX188" s="46">
        <f>VLOOKUP(AH188,Calculations!$C$5:$D$15,2,FALSE)</f>
        <v>0</v>
      </c>
      <c r="AY188" s="46">
        <f>VLOOKUP(AI188,Calculations!$C$5:$D$15,2,FALSE)</f>
        <v>0</v>
      </c>
      <c r="AZ188" s="46">
        <f>VLOOKUP(AJ188,Calculations!$C$5:$D$15,2,FALSE)</f>
        <v>0</v>
      </c>
      <c r="BA188" s="46">
        <f>VLOOKUP(AK188,Calculations!$C$5:$D$15,2,FALSE)</f>
        <v>0</v>
      </c>
      <c r="BB188" s="46">
        <f>VLOOKUP(AL188,Calculations!$C$5:$D$15,2,FALSE)</f>
        <v>0</v>
      </c>
      <c r="BC188" s="46">
        <f>VLOOKUP(AM188,Calculations!$C$5:$D$15,2,FALSE)</f>
        <v>0</v>
      </c>
      <c r="BD188" s="46">
        <f>VLOOKUP(AO188,Calculations!$C$5:$D$15,2,FALSE)</f>
        <v>0</v>
      </c>
      <c r="BE188" s="46">
        <f>VLOOKUP(AP188,Calculations!$C$5:$D$15,2,FALSE)</f>
        <v>0</v>
      </c>
    </row>
    <row r="189" spans="1:57" ht="15" customHeight="1" x14ac:dyDescent="0.25">
      <c r="A189" s="47">
        <f t="shared" si="2"/>
        <v>0</v>
      </c>
      <c r="B189" s="1" t="str">
        <f>IF(ISBLANK(D189),"",IF(SUM(AW189:BE189)&lt;Calculations!$G$22,Calculations!$B$21,IF(SUM(AW189:BE189)&lt;Calculations!$G$23,Calculations!$B$22,IF(SUM(AW189:BE189)&lt;Calculations!$G$24,Calculations!$B$23,IF(SUM(AW189:BE189)&lt;Calculations!$G$25,Calculations!$B$24,IF(SUM(AW189:BE189)&gt;Calculations!$H$24,Calculations!$B$25,""))))))</f>
        <v/>
      </c>
      <c r="C189" s="35">
        <v>187</v>
      </c>
      <c r="D189" s="85"/>
      <c r="E189" s="86"/>
      <c r="F189" s="86"/>
      <c r="G189" s="115"/>
      <c r="H189" s="95"/>
      <c r="I189" s="85"/>
      <c r="J189" s="90"/>
      <c r="K189" s="87"/>
      <c r="L189" s="95"/>
      <c r="M189" s="103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3"/>
      <c r="AF189" s="95"/>
      <c r="AG189" s="89"/>
      <c r="AH189" s="90"/>
      <c r="AI189" s="90"/>
      <c r="AJ189" s="90"/>
      <c r="AK189" s="90"/>
      <c r="AL189" s="90"/>
      <c r="AM189" s="87"/>
      <c r="AN189" s="128"/>
      <c r="AO189" s="89"/>
      <c r="AP189" s="87"/>
      <c r="AQ189" s="95"/>
      <c r="AR189" s="96"/>
      <c r="AS189" s="97"/>
      <c r="AT189" s="5"/>
      <c r="AU189" s="40"/>
      <c r="AV189" s="40"/>
      <c r="AW189" s="46">
        <f>VLOOKUP(AG189,Calculations!$C$5:$D$15,2,FALSE)</f>
        <v>0</v>
      </c>
      <c r="AX189" s="46">
        <f>VLOOKUP(AH189,Calculations!$C$5:$D$15,2,FALSE)</f>
        <v>0</v>
      </c>
      <c r="AY189" s="46">
        <f>VLOOKUP(AI189,Calculations!$C$5:$D$15,2,FALSE)</f>
        <v>0</v>
      </c>
      <c r="AZ189" s="46">
        <f>VLOOKUP(AJ189,Calculations!$C$5:$D$15,2,FALSE)</f>
        <v>0</v>
      </c>
      <c r="BA189" s="46">
        <f>VLOOKUP(AK189,Calculations!$C$5:$D$15,2,FALSE)</f>
        <v>0</v>
      </c>
      <c r="BB189" s="46">
        <f>VLOOKUP(AL189,Calculations!$C$5:$D$15,2,FALSE)</f>
        <v>0</v>
      </c>
      <c r="BC189" s="46">
        <f>VLOOKUP(AM189,Calculations!$C$5:$D$15,2,FALSE)</f>
        <v>0</v>
      </c>
      <c r="BD189" s="46">
        <f>VLOOKUP(AO189,Calculations!$C$5:$D$15,2,FALSE)</f>
        <v>0</v>
      </c>
      <c r="BE189" s="46">
        <f>VLOOKUP(AP189,Calculations!$C$5:$D$15,2,FALSE)</f>
        <v>0</v>
      </c>
    </row>
    <row r="190" spans="1:57" ht="15" customHeight="1" x14ac:dyDescent="0.25">
      <c r="A190" s="47">
        <f t="shared" si="2"/>
        <v>0</v>
      </c>
      <c r="B190" s="1" t="str">
        <f>IF(ISBLANK(D190),"",IF(SUM(AW190:BE190)&lt;Calculations!$G$22,Calculations!$B$21,IF(SUM(AW190:BE190)&lt;Calculations!$G$23,Calculations!$B$22,IF(SUM(AW190:BE190)&lt;Calculations!$G$24,Calculations!$B$23,IF(SUM(AW190:BE190)&lt;Calculations!$G$25,Calculations!$B$24,IF(SUM(AW190:BE190)&gt;Calculations!$H$24,Calculations!$B$25,""))))))</f>
        <v/>
      </c>
      <c r="C190" s="35">
        <v>188</v>
      </c>
      <c r="D190" s="85"/>
      <c r="E190" s="86"/>
      <c r="F190" s="86"/>
      <c r="G190" s="115"/>
      <c r="H190" s="95"/>
      <c r="I190" s="85"/>
      <c r="J190" s="90"/>
      <c r="K190" s="87"/>
      <c r="L190" s="95"/>
      <c r="M190" s="103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3"/>
      <c r="AF190" s="95"/>
      <c r="AG190" s="89"/>
      <c r="AH190" s="90"/>
      <c r="AI190" s="90"/>
      <c r="AJ190" s="90"/>
      <c r="AK190" s="90"/>
      <c r="AL190" s="90"/>
      <c r="AM190" s="87"/>
      <c r="AN190" s="128"/>
      <c r="AO190" s="89"/>
      <c r="AP190" s="87"/>
      <c r="AQ190" s="95"/>
      <c r="AR190" s="96"/>
      <c r="AS190" s="97"/>
      <c r="AT190" s="5"/>
      <c r="AU190" s="40"/>
      <c r="AV190" s="40"/>
      <c r="AW190" s="46">
        <f>VLOOKUP(AG190,Calculations!$C$5:$D$15,2,FALSE)</f>
        <v>0</v>
      </c>
      <c r="AX190" s="46">
        <f>VLOOKUP(AH190,Calculations!$C$5:$D$15,2,FALSE)</f>
        <v>0</v>
      </c>
      <c r="AY190" s="46">
        <f>VLOOKUP(AI190,Calculations!$C$5:$D$15,2,FALSE)</f>
        <v>0</v>
      </c>
      <c r="AZ190" s="46">
        <f>VLOOKUP(AJ190,Calculations!$C$5:$D$15,2,FALSE)</f>
        <v>0</v>
      </c>
      <c r="BA190" s="46">
        <f>VLOOKUP(AK190,Calculations!$C$5:$D$15,2,FALSE)</f>
        <v>0</v>
      </c>
      <c r="BB190" s="46">
        <f>VLOOKUP(AL190,Calculations!$C$5:$D$15,2,FALSE)</f>
        <v>0</v>
      </c>
      <c r="BC190" s="46">
        <f>VLOOKUP(AM190,Calculations!$C$5:$D$15,2,FALSE)</f>
        <v>0</v>
      </c>
      <c r="BD190" s="46">
        <f>VLOOKUP(AO190,Calculations!$C$5:$D$15,2,FALSE)</f>
        <v>0</v>
      </c>
      <c r="BE190" s="46">
        <f>VLOOKUP(AP190,Calculations!$C$5:$D$15,2,FALSE)</f>
        <v>0</v>
      </c>
    </row>
    <row r="191" spans="1:57" ht="15" customHeight="1" x14ac:dyDescent="0.25">
      <c r="A191" s="47">
        <f t="shared" si="2"/>
        <v>0</v>
      </c>
      <c r="B191" s="1" t="str">
        <f>IF(ISBLANK(D191),"",IF(SUM(AW191:BE191)&lt;Calculations!$G$22,Calculations!$B$21,IF(SUM(AW191:BE191)&lt;Calculations!$G$23,Calculations!$B$22,IF(SUM(AW191:BE191)&lt;Calculations!$G$24,Calculations!$B$23,IF(SUM(AW191:BE191)&lt;Calculations!$G$25,Calculations!$B$24,IF(SUM(AW191:BE191)&gt;Calculations!$H$24,Calculations!$B$25,""))))))</f>
        <v/>
      </c>
      <c r="C191" s="35">
        <v>189</v>
      </c>
      <c r="D191" s="85"/>
      <c r="E191" s="86"/>
      <c r="F191" s="86"/>
      <c r="G191" s="115"/>
      <c r="H191" s="95"/>
      <c r="I191" s="85"/>
      <c r="J191" s="90"/>
      <c r="K191" s="87"/>
      <c r="L191" s="95"/>
      <c r="M191" s="103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3"/>
      <c r="AF191" s="95"/>
      <c r="AG191" s="89"/>
      <c r="AH191" s="90"/>
      <c r="AI191" s="90"/>
      <c r="AJ191" s="90"/>
      <c r="AK191" s="90"/>
      <c r="AL191" s="90"/>
      <c r="AM191" s="87"/>
      <c r="AN191" s="128"/>
      <c r="AO191" s="89"/>
      <c r="AP191" s="87"/>
      <c r="AQ191" s="95"/>
      <c r="AR191" s="96"/>
      <c r="AS191" s="97"/>
      <c r="AT191" s="5"/>
      <c r="AU191" s="40"/>
      <c r="AV191" s="40"/>
      <c r="AW191" s="46">
        <f>VLOOKUP(AG191,Calculations!$C$5:$D$15,2,FALSE)</f>
        <v>0</v>
      </c>
      <c r="AX191" s="46">
        <f>VLOOKUP(AH191,Calculations!$C$5:$D$15,2,FALSE)</f>
        <v>0</v>
      </c>
      <c r="AY191" s="46">
        <f>VLOOKUP(AI191,Calculations!$C$5:$D$15,2,FALSE)</f>
        <v>0</v>
      </c>
      <c r="AZ191" s="46">
        <f>VLOOKUP(AJ191,Calculations!$C$5:$D$15,2,FALSE)</f>
        <v>0</v>
      </c>
      <c r="BA191" s="46">
        <f>VLOOKUP(AK191,Calculations!$C$5:$D$15,2,FALSE)</f>
        <v>0</v>
      </c>
      <c r="BB191" s="46">
        <f>VLOOKUP(AL191,Calculations!$C$5:$D$15,2,FALSE)</f>
        <v>0</v>
      </c>
      <c r="BC191" s="46">
        <f>VLOOKUP(AM191,Calculations!$C$5:$D$15,2,FALSE)</f>
        <v>0</v>
      </c>
      <c r="BD191" s="46">
        <f>VLOOKUP(AO191,Calculations!$C$5:$D$15,2,FALSE)</f>
        <v>0</v>
      </c>
      <c r="BE191" s="46">
        <f>VLOOKUP(AP191,Calculations!$C$5:$D$15,2,FALSE)</f>
        <v>0</v>
      </c>
    </row>
    <row r="192" spans="1:57" ht="15" customHeight="1" x14ac:dyDescent="0.25">
      <c r="A192" s="47">
        <f t="shared" si="2"/>
        <v>0</v>
      </c>
      <c r="B192" s="1" t="str">
        <f>IF(ISBLANK(D192),"",IF(SUM(AW192:BE192)&lt;Calculations!$G$22,Calculations!$B$21,IF(SUM(AW192:BE192)&lt;Calculations!$G$23,Calculations!$B$22,IF(SUM(AW192:BE192)&lt;Calculations!$G$24,Calculations!$B$23,IF(SUM(AW192:BE192)&lt;Calculations!$G$25,Calculations!$B$24,IF(SUM(AW192:BE192)&gt;Calculations!$H$24,Calculations!$B$25,""))))))</f>
        <v/>
      </c>
      <c r="C192" s="35">
        <v>190</v>
      </c>
      <c r="D192" s="85"/>
      <c r="E192" s="86"/>
      <c r="F192" s="86"/>
      <c r="G192" s="115"/>
      <c r="H192" s="95"/>
      <c r="I192" s="85"/>
      <c r="J192" s="90"/>
      <c r="K192" s="87"/>
      <c r="L192" s="95"/>
      <c r="M192" s="103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3"/>
      <c r="AF192" s="95"/>
      <c r="AG192" s="89"/>
      <c r="AH192" s="90"/>
      <c r="AI192" s="90"/>
      <c r="AJ192" s="90"/>
      <c r="AK192" s="90"/>
      <c r="AL192" s="90"/>
      <c r="AM192" s="87"/>
      <c r="AN192" s="128"/>
      <c r="AO192" s="89"/>
      <c r="AP192" s="87"/>
      <c r="AQ192" s="95"/>
      <c r="AR192" s="96"/>
      <c r="AS192" s="97"/>
      <c r="AT192" s="5"/>
      <c r="AU192" s="40"/>
      <c r="AV192" s="40"/>
      <c r="AW192" s="46">
        <f>VLOOKUP(AG192,Calculations!$C$5:$D$15,2,FALSE)</f>
        <v>0</v>
      </c>
      <c r="AX192" s="46">
        <f>VLOOKUP(AH192,Calculations!$C$5:$D$15,2,FALSE)</f>
        <v>0</v>
      </c>
      <c r="AY192" s="46">
        <f>VLOOKUP(AI192,Calculations!$C$5:$D$15,2,FALSE)</f>
        <v>0</v>
      </c>
      <c r="AZ192" s="46">
        <f>VLOOKUP(AJ192,Calculations!$C$5:$D$15,2,FALSE)</f>
        <v>0</v>
      </c>
      <c r="BA192" s="46">
        <f>VLOOKUP(AK192,Calculations!$C$5:$D$15,2,FALSE)</f>
        <v>0</v>
      </c>
      <c r="BB192" s="46">
        <f>VLOOKUP(AL192,Calculations!$C$5:$D$15,2,FALSE)</f>
        <v>0</v>
      </c>
      <c r="BC192" s="46">
        <f>VLOOKUP(AM192,Calculations!$C$5:$D$15,2,FALSE)</f>
        <v>0</v>
      </c>
      <c r="BD192" s="46">
        <f>VLOOKUP(AO192,Calculations!$C$5:$D$15,2,FALSE)</f>
        <v>0</v>
      </c>
      <c r="BE192" s="46">
        <f>VLOOKUP(AP192,Calculations!$C$5:$D$15,2,FALSE)</f>
        <v>0</v>
      </c>
    </row>
    <row r="193" spans="1:57" ht="15" customHeight="1" x14ac:dyDescent="0.25">
      <c r="A193" s="47">
        <f t="shared" si="2"/>
        <v>0</v>
      </c>
      <c r="B193" s="1" t="str">
        <f>IF(ISBLANK(D193),"",IF(SUM(AW193:BE193)&lt;Calculations!$G$22,Calculations!$B$21,IF(SUM(AW193:BE193)&lt;Calculations!$G$23,Calculations!$B$22,IF(SUM(AW193:BE193)&lt;Calculations!$G$24,Calculations!$B$23,IF(SUM(AW193:BE193)&lt;Calculations!$G$25,Calculations!$B$24,IF(SUM(AW193:BE193)&gt;Calculations!$H$24,Calculations!$B$25,""))))))</f>
        <v/>
      </c>
      <c r="C193" s="35">
        <v>191</v>
      </c>
      <c r="D193" s="85"/>
      <c r="E193" s="86"/>
      <c r="F193" s="86"/>
      <c r="G193" s="115"/>
      <c r="H193" s="95"/>
      <c r="I193" s="85"/>
      <c r="J193" s="90"/>
      <c r="K193" s="87"/>
      <c r="L193" s="95"/>
      <c r="M193" s="103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3"/>
      <c r="AF193" s="95"/>
      <c r="AG193" s="89"/>
      <c r="AH193" s="90"/>
      <c r="AI193" s="90"/>
      <c r="AJ193" s="90"/>
      <c r="AK193" s="90"/>
      <c r="AL193" s="90"/>
      <c r="AM193" s="87"/>
      <c r="AN193" s="128"/>
      <c r="AO193" s="89"/>
      <c r="AP193" s="87"/>
      <c r="AQ193" s="95"/>
      <c r="AR193" s="96"/>
      <c r="AS193" s="97"/>
      <c r="AT193" s="5"/>
      <c r="AU193" s="40"/>
      <c r="AV193" s="40"/>
      <c r="AW193" s="46">
        <f>VLOOKUP(AG193,Calculations!$C$5:$D$15,2,FALSE)</f>
        <v>0</v>
      </c>
      <c r="AX193" s="46">
        <f>VLOOKUP(AH193,Calculations!$C$5:$D$15,2,FALSE)</f>
        <v>0</v>
      </c>
      <c r="AY193" s="46">
        <f>VLOOKUP(AI193,Calculations!$C$5:$D$15,2,FALSE)</f>
        <v>0</v>
      </c>
      <c r="AZ193" s="46">
        <f>VLOOKUP(AJ193,Calculations!$C$5:$D$15,2,FALSE)</f>
        <v>0</v>
      </c>
      <c r="BA193" s="46">
        <f>VLOOKUP(AK193,Calculations!$C$5:$D$15,2,FALSE)</f>
        <v>0</v>
      </c>
      <c r="BB193" s="46">
        <f>VLOOKUP(AL193,Calculations!$C$5:$D$15,2,FALSE)</f>
        <v>0</v>
      </c>
      <c r="BC193" s="46">
        <f>VLOOKUP(AM193,Calculations!$C$5:$D$15,2,FALSE)</f>
        <v>0</v>
      </c>
      <c r="BD193" s="46">
        <f>VLOOKUP(AO193,Calculations!$C$5:$D$15,2,FALSE)</f>
        <v>0</v>
      </c>
      <c r="BE193" s="46">
        <f>VLOOKUP(AP193,Calculations!$C$5:$D$15,2,FALSE)</f>
        <v>0</v>
      </c>
    </row>
    <row r="194" spans="1:57" ht="15" customHeight="1" x14ac:dyDescent="0.25">
      <c r="A194" s="47">
        <f t="shared" si="2"/>
        <v>0</v>
      </c>
      <c r="B194" s="1" t="str">
        <f>IF(ISBLANK(D194),"",IF(SUM(AW194:BE194)&lt;Calculations!$G$22,Calculations!$B$21,IF(SUM(AW194:BE194)&lt;Calculations!$G$23,Calculations!$B$22,IF(SUM(AW194:BE194)&lt;Calculations!$G$24,Calculations!$B$23,IF(SUM(AW194:BE194)&lt;Calculations!$G$25,Calculations!$B$24,IF(SUM(AW194:BE194)&gt;Calculations!$H$24,Calculations!$B$25,""))))))</f>
        <v/>
      </c>
      <c r="C194" s="35">
        <v>192</v>
      </c>
      <c r="D194" s="85"/>
      <c r="E194" s="86"/>
      <c r="F194" s="86"/>
      <c r="G194" s="115"/>
      <c r="H194" s="95"/>
      <c r="I194" s="85"/>
      <c r="J194" s="90"/>
      <c r="K194" s="87"/>
      <c r="L194" s="95"/>
      <c r="M194" s="103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3"/>
      <c r="AF194" s="95"/>
      <c r="AG194" s="89"/>
      <c r="AH194" s="90"/>
      <c r="AI194" s="90"/>
      <c r="AJ194" s="90"/>
      <c r="AK194" s="90"/>
      <c r="AL194" s="90"/>
      <c r="AM194" s="87"/>
      <c r="AN194" s="128"/>
      <c r="AO194" s="89"/>
      <c r="AP194" s="87"/>
      <c r="AQ194" s="95"/>
      <c r="AR194" s="96"/>
      <c r="AS194" s="97"/>
      <c r="AT194" s="5"/>
      <c r="AU194" s="40"/>
      <c r="AV194" s="40"/>
      <c r="AW194" s="46">
        <f>VLOOKUP(AG194,Calculations!$C$5:$D$15,2,FALSE)</f>
        <v>0</v>
      </c>
      <c r="AX194" s="46">
        <f>VLOOKUP(AH194,Calculations!$C$5:$D$15,2,FALSE)</f>
        <v>0</v>
      </c>
      <c r="AY194" s="46">
        <f>VLOOKUP(AI194,Calculations!$C$5:$D$15,2,FALSE)</f>
        <v>0</v>
      </c>
      <c r="AZ194" s="46">
        <f>VLOOKUP(AJ194,Calculations!$C$5:$D$15,2,FALSE)</f>
        <v>0</v>
      </c>
      <c r="BA194" s="46">
        <f>VLOOKUP(AK194,Calculations!$C$5:$D$15,2,FALSE)</f>
        <v>0</v>
      </c>
      <c r="BB194" s="46">
        <f>VLOOKUP(AL194,Calculations!$C$5:$D$15,2,FALSE)</f>
        <v>0</v>
      </c>
      <c r="BC194" s="46">
        <f>VLOOKUP(AM194,Calculations!$C$5:$D$15,2,FALSE)</f>
        <v>0</v>
      </c>
      <c r="BD194" s="46">
        <f>VLOOKUP(AO194,Calculations!$C$5:$D$15,2,FALSE)</f>
        <v>0</v>
      </c>
      <c r="BE194" s="46">
        <f>VLOOKUP(AP194,Calculations!$C$5:$D$15,2,FALSE)</f>
        <v>0</v>
      </c>
    </row>
    <row r="195" spans="1:57" ht="15" customHeight="1" x14ac:dyDescent="0.25">
      <c r="A195" s="47">
        <f t="shared" si="2"/>
        <v>0</v>
      </c>
      <c r="B195" s="1" t="str">
        <f>IF(ISBLANK(D195),"",IF(SUM(AW195:BE195)&lt;Calculations!$G$22,Calculations!$B$21,IF(SUM(AW195:BE195)&lt;Calculations!$G$23,Calculations!$B$22,IF(SUM(AW195:BE195)&lt;Calculations!$G$24,Calculations!$B$23,IF(SUM(AW195:BE195)&lt;Calculations!$G$25,Calculations!$B$24,IF(SUM(AW195:BE195)&gt;Calculations!$H$24,Calculations!$B$25,""))))))</f>
        <v/>
      </c>
      <c r="C195" s="35">
        <v>193</v>
      </c>
      <c r="D195" s="85"/>
      <c r="E195" s="86"/>
      <c r="F195" s="86"/>
      <c r="G195" s="115"/>
      <c r="H195" s="95"/>
      <c r="I195" s="85"/>
      <c r="J195" s="90"/>
      <c r="K195" s="87"/>
      <c r="L195" s="95"/>
      <c r="M195" s="103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3"/>
      <c r="AF195" s="95"/>
      <c r="AG195" s="89"/>
      <c r="AH195" s="90"/>
      <c r="AI195" s="90"/>
      <c r="AJ195" s="90"/>
      <c r="AK195" s="90"/>
      <c r="AL195" s="90"/>
      <c r="AM195" s="87"/>
      <c r="AN195" s="128"/>
      <c r="AO195" s="89"/>
      <c r="AP195" s="87"/>
      <c r="AQ195" s="95"/>
      <c r="AR195" s="96"/>
      <c r="AS195" s="97"/>
      <c r="AT195" s="5"/>
      <c r="AU195" s="40"/>
      <c r="AV195" s="40"/>
      <c r="AW195" s="46">
        <f>VLOOKUP(AG195,Calculations!$C$5:$D$15,2,FALSE)</f>
        <v>0</v>
      </c>
      <c r="AX195" s="46">
        <f>VLOOKUP(AH195,Calculations!$C$5:$D$15,2,FALSE)</f>
        <v>0</v>
      </c>
      <c r="AY195" s="46">
        <f>VLOOKUP(AI195,Calculations!$C$5:$D$15,2,FALSE)</f>
        <v>0</v>
      </c>
      <c r="AZ195" s="46">
        <f>VLOOKUP(AJ195,Calculations!$C$5:$D$15,2,FALSE)</f>
        <v>0</v>
      </c>
      <c r="BA195" s="46">
        <f>VLOOKUP(AK195,Calculations!$C$5:$D$15,2,FALSE)</f>
        <v>0</v>
      </c>
      <c r="BB195" s="46">
        <f>VLOOKUP(AL195,Calculations!$C$5:$D$15,2,FALSE)</f>
        <v>0</v>
      </c>
      <c r="BC195" s="46">
        <f>VLOOKUP(AM195,Calculations!$C$5:$D$15,2,FALSE)</f>
        <v>0</v>
      </c>
      <c r="BD195" s="46">
        <f>VLOOKUP(AO195,Calculations!$C$5:$D$15,2,FALSE)</f>
        <v>0</v>
      </c>
      <c r="BE195" s="46">
        <f>VLOOKUP(AP195,Calculations!$C$5:$D$15,2,FALSE)</f>
        <v>0</v>
      </c>
    </row>
    <row r="196" spans="1:57" ht="15" customHeight="1" x14ac:dyDescent="0.25">
      <c r="A196" s="47">
        <f t="shared" ref="A196:A259" si="3">SUM(AW196:BE196)</f>
        <v>0</v>
      </c>
      <c r="B196" s="1" t="str">
        <f>IF(ISBLANK(D196),"",IF(SUM(AW196:BE196)&lt;Calculations!$G$22,Calculations!$B$21,IF(SUM(AW196:BE196)&lt;Calculations!$G$23,Calculations!$B$22,IF(SUM(AW196:BE196)&lt;Calculations!$G$24,Calculations!$B$23,IF(SUM(AW196:BE196)&lt;Calculations!$G$25,Calculations!$B$24,IF(SUM(AW196:BE196)&gt;Calculations!$H$24,Calculations!$B$25,""))))))</f>
        <v/>
      </c>
      <c r="C196" s="35">
        <v>194</v>
      </c>
      <c r="D196" s="85"/>
      <c r="E196" s="86"/>
      <c r="F196" s="86"/>
      <c r="G196" s="115"/>
      <c r="H196" s="95"/>
      <c r="I196" s="85"/>
      <c r="J196" s="90"/>
      <c r="K196" s="87"/>
      <c r="L196" s="95"/>
      <c r="M196" s="103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3"/>
      <c r="AF196" s="95"/>
      <c r="AG196" s="89"/>
      <c r="AH196" s="90"/>
      <c r="AI196" s="90"/>
      <c r="AJ196" s="90"/>
      <c r="AK196" s="90"/>
      <c r="AL196" s="90"/>
      <c r="AM196" s="87"/>
      <c r="AN196" s="128"/>
      <c r="AO196" s="89"/>
      <c r="AP196" s="87"/>
      <c r="AQ196" s="95"/>
      <c r="AR196" s="96"/>
      <c r="AS196" s="97"/>
      <c r="AT196" s="5"/>
      <c r="AU196" s="40"/>
      <c r="AV196" s="40"/>
      <c r="AW196" s="46">
        <f>VLOOKUP(AG196,Calculations!$C$5:$D$15,2,FALSE)</f>
        <v>0</v>
      </c>
      <c r="AX196" s="46">
        <f>VLOOKUP(AH196,Calculations!$C$5:$D$15,2,FALSE)</f>
        <v>0</v>
      </c>
      <c r="AY196" s="46">
        <f>VLOOKUP(AI196,Calculations!$C$5:$D$15,2,FALSE)</f>
        <v>0</v>
      </c>
      <c r="AZ196" s="46">
        <f>VLOOKUP(AJ196,Calculations!$C$5:$D$15,2,FALSE)</f>
        <v>0</v>
      </c>
      <c r="BA196" s="46">
        <f>VLOOKUP(AK196,Calculations!$C$5:$D$15,2,FALSE)</f>
        <v>0</v>
      </c>
      <c r="BB196" s="46">
        <f>VLOOKUP(AL196,Calculations!$C$5:$D$15,2,FALSE)</f>
        <v>0</v>
      </c>
      <c r="BC196" s="46">
        <f>VLOOKUP(AM196,Calculations!$C$5:$D$15,2,FALSE)</f>
        <v>0</v>
      </c>
      <c r="BD196" s="46">
        <f>VLOOKUP(AO196,Calculations!$C$5:$D$15,2,FALSE)</f>
        <v>0</v>
      </c>
      <c r="BE196" s="46">
        <f>VLOOKUP(AP196,Calculations!$C$5:$D$15,2,FALSE)</f>
        <v>0</v>
      </c>
    </row>
    <row r="197" spans="1:57" ht="15" customHeight="1" x14ac:dyDescent="0.25">
      <c r="A197" s="47">
        <f t="shared" si="3"/>
        <v>0</v>
      </c>
      <c r="B197" s="1" t="str">
        <f>IF(ISBLANK(D197),"",IF(SUM(AW197:BE197)&lt;Calculations!$G$22,Calculations!$B$21,IF(SUM(AW197:BE197)&lt;Calculations!$G$23,Calculations!$B$22,IF(SUM(AW197:BE197)&lt;Calculations!$G$24,Calculations!$B$23,IF(SUM(AW197:BE197)&lt;Calculations!$G$25,Calculations!$B$24,IF(SUM(AW197:BE197)&gt;Calculations!$H$24,Calculations!$B$25,""))))))</f>
        <v/>
      </c>
      <c r="C197" s="35">
        <v>195</v>
      </c>
      <c r="D197" s="85"/>
      <c r="E197" s="86"/>
      <c r="F197" s="86"/>
      <c r="G197" s="115"/>
      <c r="H197" s="95"/>
      <c r="I197" s="85"/>
      <c r="J197" s="90"/>
      <c r="K197" s="87"/>
      <c r="L197" s="95"/>
      <c r="M197" s="103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3"/>
      <c r="AF197" s="95"/>
      <c r="AG197" s="89"/>
      <c r="AH197" s="90"/>
      <c r="AI197" s="90"/>
      <c r="AJ197" s="90"/>
      <c r="AK197" s="90"/>
      <c r="AL197" s="90"/>
      <c r="AM197" s="87"/>
      <c r="AN197" s="128"/>
      <c r="AO197" s="89"/>
      <c r="AP197" s="87"/>
      <c r="AQ197" s="95"/>
      <c r="AR197" s="96"/>
      <c r="AS197" s="97"/>
      <c r="AT197" s="5"/>
      <c r="AU197" s="40"/>
      <c r="AV197" s="40"/>
      <c r="AW197" s="46">
        <f>VLOOKUP(AG197,Calculations!$C$5:$D$15,2,FALSE)</f>
        <v>0</v>
      </c>
      <c r="AX197" s="46">
        <f>VLOOKUP(AH197,Calculations!$C$5:$D$15,2,FALSE)</f>
        <v>0</v>
      </c>
      <c r="AY197" s="46">
        <f>VLOOKUP(AI197,Calculations!$C$5:$D$15,2,FALSE)</f>
        <v>0</v>
      </c>
      <c r="AZ197" s="46">
        <f>VLOOKUP(AJ197,Calculations!$C$5:$D$15,2,FALSE)</f>
        <v>0</v>
      </c>
      <c r="BA197" s="46">
        <f>VLOOKUP(AK197,Calculations!$C$5:$D$15,2,FALSE)</f>
        <v>0</v>
      </c>
      <c r="BB197" s="46">
        <f>VLOOKUP(AL197,Calculations!$C$5:$D$15,2,FALSE)</f>
        <v>0</v>
      </c>
      <c r="BC197" s="46">
        <f>VLOOKUP(AM197,Calculations!$C$5:$D$15,2,FALSE)</f>
        <v>0</v>
      </c>
      <c r="BD197" s="46">
        <f>VLOOKUP(AO197,Calculations!$C$5:$D$15,2,FALSE)</f>
        <v>0</v>
      </c>
      <c r="BE197" s="46">
        <f>VLOOKUP(AP197,Calculations!$C$5:$D$15,2,FALSE)</f>
        <v>0</v>
      </c>
    </row>
    <row r="198" spans="1:57" ht="15" customHeight="1" x14ac:dyDescent="0.25">
      <c r="A198" s="47">
        <f t="shared" si="3"/>
        <v>0</v>
      </c>
      <c r="B198" s="1" t="str">
        <f>IF(ISBLANK(D198),"",IF(SUM(AW198:BE198)&lt;Calculations!$G$22,Calculations!$B$21,IF(SUM(AW198:BE198)&lt;Calculations!$G$23,Calculations!$B$22,IF(SUM(AW198:BE198)&lt;Calculations!$G$24,Calculations!$B$23,IF(SUM(AW198:BE198)&lt;Calculations!$G$25,Calculations!$B$24,IF(SUM(AW198:BE198)&gt;Calculations!$H$24,Calculations!$B$25,""))))))</f>
        <v/>
      </c>
      <c r="C198" s="35">
        <v>196</v>
      </c>
      <c r="D198" s="85"/>
      <c r="E198" s="86"/>
      <c r="F198" s="86"/>
      <c r="G198" s="115"/>
      <c r="H198" s="95"/>
      <c r="I198" s="85"/>
      <c r="J198" s="90"/>
      <c r="K198" s="87"/>
      <c r="L198" s="95"/>
      <c r="M198" s="103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3"/>
      <c r="AF198" s="95"/>
      <c r="AG198" s="89"/>
      <c r="AH198" s="90"/>
      <c r="AI198" s="90"/>
      <c r="AJ198" s="90"/>
      <c r="AK198" s="90"/>
      <c r="AL198" s="90"/>
      <c r="AM198" s="87"/>
      <c r="AN198" s="128"/>
      <c r="AO198" s="89"/>
      <c r="AP198" s="87"/>
      <c r="AQ198" s="95"/>
      <c r="AR198" s="96"/>
      <c r="AS198" s="97"/>
      <c r="AT198" s="5"/>
      <c r="AU198" s="40"/>
      <c r="AV198" s="40"/>
      <c r="AW198" s="46">
        <f>VLOOKUP(AG198,Calculations!$C$5:$D$15,2,FALSE)</f>
        <v>0</v>
      </c>
      <c r="AX198" s="46">
        <f>VLOOKUP(AH198,Calculations!$C$5:$D$15,2,FALSE)</f>
        <v>0</v>
      </c>
      <c r="AY198" s="46">
        <f>VLOOKUP(AI198,Calculations!$C$5:$D$15,2,FALSE)</f>
        <v>0</v>
      </c>
      <c r="AZ198" s="46">
        <f>VLOOKUP(AJ198,Calculations!$C$5:$D$15,2,FALSE)</f>
        <v>0</v>
      </c>
      <c r="BA198" s="46">
        <f>VLOOKUP(AK198,Calculations!$C$5:$D$15,2,FALSE)</f>
        <v>0</v>
      </c>
      <c r="BB198" s="46">
        <f>VLOOKUP(AL198,Calculations!$C$5:$D$15,2,FALSE)</f>
        <v>0</v>
      </c>
      <c r="BC198" s="46">
        <f>VLOOKUP(AM198,Calculations!$C$5:$D$15,2,FALSE)</f>
        <v>0</v>
      </c>
      <c r="BD198" s="46">
        <f>VLOOKUP(AO198,Calculations!$C$5:$D$15,2,FALSE)</f>
        <v>0</v>
      </c>
      <c r="BE198" s="46">
        <f>VLOOKUP(AP198,Calculations!$C$5:$D$15,2,FALSE)</f>
        <v>0</v>
      </c>
    </row>
    <row r="199" spans="1:57" ht="15" customHeight="1" x14ac:dyDescent="0.25">
      <c r="A199" s="47">
        <f t="shared" si="3"/>
        <v>0</v>
      </c>
      <c r="B199" s="1" t="str">
        <f>IF(ISBLANK(D199),"",IF(SUM(AW199:BE199)&lt;Calculations!$G$22,Calculations!$B$21,IF(SUM(AW199:BE199)&lt;Calculations!$G$23,Calculations!$B$22,IF(SUM(AW199:BE199)&lt;Calculations!$G$24,Calculations!$B$23,IF(SUM(AW199:BE199)&lt;Calculations!$G$25,Calculations!$B$24,IF(SUM(AW199:BE199)&gt;Calculations!$H$24,Calculations!$B$25,""))))))</f>
        <v/>
      </c>
      <c r="C199" s="35">
        <v>197</v>
      </c>
      <c r="D199" s="85"/>
      <c r="E199" s="86"/>
      <c r="F199" s="86"/>
      <c r="G199" s="115"/>
      <c r="H199" s="95"/>
      <c r="I199" s="85"/>
      <c r="J199" s="90"/>
      <c r="K199" s="87"/>
      <c r="L199" s="95"/>
      <c r="M199" s="103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3"/>
      <c r="AF199" s="95"/>
      <c r="AG199" s="89"/>
      <c r="AH199" s="90"/>
      <c r="AI199" s="90"/>
      <c r="AJ199" s="90"/>
      <c r="AK199" s="90"/>
      <c r="AL199" s="90"/>
      <c r="AM199" s="87"/>
      <c r="AN199" s="128"/>
      <c r="AO199" s="89"/>
      <c r="AP199" s="87"/>
      <c r="AQ199" s="95"/>
      <c r="AR199" s="96"/>
      <c r="AS199" s="97"/>
      <c r="AT199" s="5"/>
      <c r="AU199" s="40"/>
      <c r="AV199" s="40"/>
      <c r="AW199" s="46">
        <f>VLOOKUP(AG199,Calculations!$C$5:$D$15,2,FALSE)</f>
        <v>0</v>
      </c>
      <c r="AX199" s="46">
        <f>VLOOKUP(AH199,Calculations!$C$5:$D$15,2,FALSE)</f>
        <v>0</v>
      </c>
      <c r="AY199" s="46">
        <f>VLOOKUP(AI199,Calculations!$C$5:$D$15,2,FALSE)</f>
        <v>0</v>
      </c>
      <c r="AZ199" s="46">
        <f>VLOOKUP(AJ199,Calculations!$C$5:$D$15,2,FALSE)</f>
        <v>0</v>
      </c>
      <c r="BA199" s="46">
        <f>VLOOKUP(AK199,Calculations!$C$5:$D$15,2,FALSE)</f>
        <v>0</v>
      </c>
      <c r="BB199" s="46">
        <f>VLOOKUP(AL199,Calculations!$C$5:$D$15,2,FALSE)</f>
        <v>0</v>
      </c>
      <c r="BC199" s="46">
        <f>VLOOKUP(AM199,Calculations!$C$5:$D$15,2,FALSE)</f>
        <v>0</v>
      </c>
      <c r="BD199" s="46">
        <f>VLOOKUP(AO199,Calculations!$C$5:$D$15,2,FALSE)</f>
        <v>0</v>
      </c>
      <c r="BE199" s="46">
        <f>VLOOKUP(AP199,Calculations!$C$5:$D$15,2,FALSE)</f>
        <v>0</v>
      </c>
    </row>
    <row r="200" spans="1:57" ht="15" customHeight="1" x14ac:dyDescent="0.25">
      <c r="A200" s="47">
        <f t="shared" si="3"/>
        <v>0</v>
      </c>
      <c r="B200" s="1" t="str">
        <f>IF(ISBLANK(D200),"",IF(SUM(AW200:BE200)&lt;Calculations!$G$22,Calculations!$B$21,IF(SUM(AW200:BE200)&lt;Calculations!$G$23,Calculations!$B$22,IF(SUM(AW200:BE200)&lt;Calculations!$G$24,Calculations!$B$23,IF(SUM(AW200:BE200)&lt;Calculations!$G$25,Calculations!$B$24,IF(SUM(AW200:BE200)&gt;Calculations!$H$24,Calculations!$B$25,""))))))</f>
        <v/>
      </c>
      <c r="C200" s="35">
        <v>198</v>
      </c>
      <c r="D200" s="85"/>
      <c r="E200" s="86"/>
      <c r="F200" s="86"/>
      <c r="G200" s="115"/>
      <c r="H200" s="95"/>
      <c r="I200" s="85"/>
      <c r="J200" s="90"/>
      <c r="K200" s="87"/>
      <c r="L200" s="95"/>
      <c r="M200" s="103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3"/>
      <c r="AF200" s="95"/>
      <c r="AG200" s="89"/>
      <c r="AH200" s="90"/>
      <c r="AI200" s="90"/>
      <c r="AJ200" s="90"/>
      <c r="AK200" s="90"/>
      <c r="AL200" s="90"/>
      <c r="AM200" s="87"/>
      <c r="AN200" s="128"/>
      <c r="AO200" s="89"/>
      <c r="AP200" s="87"/>
      <c r="AQ200" s="95"/>
      <c r="AR200" s="96"/>
      <c r="AS200" s="97"/>
      <c r="AT200" s="5"/>
      <c r="AU200" s="40"/>
      <c r="AV200" s="40"/>
      <c r="AW200" s="46">
        <f>VLOOKUP(AG200,Calculations!$C$5:$D$15,2,FALSE)</f>
        <v>0</v>
      </c>
      <c r="AX200" s="46">
        <f>VLOOKUP(AH200,Calculations!$C$5:$D$15,2,FALSE)</f>
        <v>0</v>
      </c>
      <c r="AY200" s="46">
        <f>VLOOKUP(AI200,Calculations!$C$5:$D$15,2,FALSE)</f>
        <v>0</v>
      </c>
      <c r="AZ200" s="46">
        <f>VLOOKUP(AJ200,Calculations!$C$5:$D$15,2,FALSE)</f>
        <v>0</v>
      </c>
      <c r="BA200" s="46">
        <f>VLOOKUP(AK200,Calculations!$C$5:$D$15,2,FALSE)</f>
        <v>0</v>
      </c>
      <c r="BB200" s="46">
        <f>VLOOKUP(AL200,Calculations!$C$5:$D$15,2,FALSE)</f>
        <v>0</v>
      </c>
      <c r="BC200" s="46">
        <f>VLOOKUP(AM200,Calculations!$C$5:$D$15,2,FALSE)</f>
        <v>0</v>
      </c>
      <c r="BD200" s="46">
        <f>VLOOKUP(AO200,Calculations!$C$5:$D$15,2,FALSE)</f>
        <v>0</v>
      </c>
      <c r="BE200" s="46">
        <f>VLOOKUP(AP200,Calculations!$C$5:$D$15,2,FALSE)</f>
        <v>0</v>
      </c>
    </row>
    <row r="201" spans="1:57" ht="15" customHeight="1" x14ac:dyDescent="0.25">
      <c r="A201" s="47">
        <f t="shared" si="3"/>
        <v>0</v>
      </c>
      <c r="B201" s="1" t="str">
        <f>IF(ISBLANK(D201),"",IF(SUM(AW201:BE201)&lt;Calculations!$G$22,Calculations!$B$21,IF(SUM(AW201:BE201)&lt;Calculations!$G$23,Calculations!$B$22,IF(SUM(AW201:BE201)&lt;Calculations!$G$24,Calculations!$B$23,IF(SUM(AW201:BE201)&lt;Calculations!$G$25,Calculations!$B$24,IF(SUM(AW201:BE201)&gt;Calculations!$H$24,Calculations!$B$25,""))))))</f>
        <v/>
      </c>
      <c r="C201" s="35">
        <v>199</v>
      </c>
      <c r="D201" s="85"/>
      <c r="E201" s="86"/>
      <c r="F201" s="86"/>
      <c r="G201" s="115"/>
      <c r="H201" s="95"/>
      <c r="I201" s="85"/>
      <c r="J201" s="90"/>
      <c r="K201" s="87"/>
      <c r="L201" s="95"/>
      <c r="M201" s="103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3"/>
      <c r="AF201" s="95"/>
      <c r="AG201" s="89"/>
      <c r="AH201" s="90"/>
      <c r="AI201" s="90"/>
      <c r="AJ201" s="90"/>
      <c r="AK201" s="90"/>
      <c r="AL201" s="90"/>
      <c r="AM201" s="87"/>
      <c r="AN201" s="128"/>
      <c r="AO201" s="89"/>
      <c r="AP201" s="87"/>
      <c r="AQ201" s="95"/>
      <c r="AR201" s="96"/>
      <c r="AS201" s="97"/>
      <c r="AT201" s="5"/>
      <c r="AU201" s="40"/>
      <c r="AV201" s="40"/>
      <c r="AW201" s="46">
        <f>VLOOKUP(AG201,Calculations!$C$5:$D$15,2,FALSE)</f>
        <v>0</v>
      </c>
      <c r="AX201" s="46">
        <f>VLOOKUP(AH201,Calculations!$C$5:$D$15,2,FALSE)</f>
        <v>0</v>
      </c>
      <c r="AY201" s="46">
        <f>VLOOKUP(AI201,Calculations!$C$5:$D$15,2,FALSE)</f>
        <v>0</v>
      </c>
      <c r="AZ201" s="46">
        <f>VLOOKUP(AJ201,Calculations!$C$5:$D$15,2,FALSE)</f>
        <v>0</v>
      </c>
      <c r="BA201" s="46">
        <f>VLOOKUP(AK201,Calculations!$C$5:$D$15,2,FALSE)</f>
        <v>0</v>
      </c>
      <c r="BB201" s="46">
        <f>VLOOKUP(AL201,Calculations!$C$5:$D$15,2,FALSE)</f>
        <v>0</v>
      </c>
      <c r="BC201" s="46">
        <f>VLOOKUP(AM201,Calculations!$C$5:$D$15,2,FALSE)</f>
        <v>0</v>
      </c>
      <c r="BD201" s="46">
        <f>VLOOKUP(AO201,Calculations!$C$5:$D$15,2,FALSE)</f>
        <v>0</v>
      </c>
      <c r="BE201" s="46">
        <f>VLOOKUP(AP201,Calculations!$C$5:$D$15,2,FALSE)</f>
        <v>0</v>
      </c>
    </row>
    <row r="202" spans="1:57" ht="15" customHeight="1" x14ac:dyDescent="0.25">
      <c r="A202" s="47">
        <f t="shared" si="3"/>
        <v>0</v>
      </c>
      <c r="B202" s="1" t="str">
        <f>IF(ISBLANK(D202),"",IF(SUM(AW202:BE202)&lt;Calculations!$G$22,Calculations!$B$21,IF(SUM(AW202:BE202)&lt;Calculations!$G$23,Calculations!$B$22,IF(SUM(AW202:BE202)&lt;Calculations!$G$24,Calculations!$B$23,IF(SUM(AW202:BE202)&lt;Calculations!$G$25,Calculations!$B$24,IF(SUM(AW202:BE202)&gt;Calculations!$H$24,Calculations!$B$25,""))))))</f>
        <v/>
      </c>
      <c r="C202" s="35">
        <v>200</v>
      </c>
      <c r="D202" s="85"/>
      <c r="E202" s="86"/>
      <c r="F202" s="86"/>
      <c r="G202" s="115"/>
      <c r="H202" s="95"/>
      <c r="I202" s="85"/>
      <c r="J202" s="90"/>
      <c r="K202" s="87"/>
      <c r="L202" s="95"/>
      <c r="M202" s="103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3"/>
      <c r="AF202" s="95"/>
      <c r="AG202" s="89"/>
      <c r="AH202" s="90"/>
      <c r="AI202" s="90"/>
      <c r="AJ202" s="90"/>
      <c r="AK202" s="90"/>
      <c r="AL202" s="90"/>
      <c r="AM202" s="87"/>
      <c r="AN202" s="128"/>
      <c r="AO202" s="89"/>
      <c r="AP202" s="87"/>
      <c r="AQ202" s="95"/>
      <c r="AR202" s="96"/>
      <c r="AS202" s="97"/>
      <c r="AT202" s="5"/>
      <c r="AU202" s="40"/>
      <c r="AV202" s="40"/>
      <c r="AW202" s="46">
        <f>VLOOKUP(AG202,Calculations!$C$5:$D$15,2,FALSE)</f>
        <v>0</v>
      </c>
      <c r="AX202" s="46">
        <f>VLOOKUP(AH202,Calculations!$C$5:$D$15,2,FALSE)</f>
        <v>0</v>
      </c>
      <c r="AY202" s="46">
        <f>VLOOKUP(AI202,Calculations!$C$5:$D$15,2,FALSE)</f>
        <v>0</v>
      </c>
      <c r="AZ202" s="46">
        <f>VLOOKUP(AJ202,Calculations!$C$5:$D$15,2,FALSE)</f>
        <v>0</v>
      </c>
      <c r="BA202" s="46">
        <f>VLOOKUP(AK202,Calculations!$C$5:$D$15,2,FALSE)</f>
        <v>0</v>
      </c>
      <c r="BB202" s="46">
        <f>VLOOKUP(AL202,Calculations!$C$5:$D$15,2,FALSE)</f>
        <v>0</v>
      </c>
      <c r="BC202" s="46">
        <f>VLOOKUP(AM202,Calculations!$C$5:$D$15,2,FALSE)</f>
        <v>0</v>
      </c>
      <c r="BD202" s="46">
        <f>VLOOKUP(AO202,Calculations!$C$5:$D$15,2,FALSE)</f>
        <v>0</v>
      </c>
      <c r="BE202" s="46">
        <f>VLOOKUP(AP202,Calculations!$C$5:$D$15,2,FALSE)</f>
        <v>0</v>
      </c>
    </row>
    <row r="203" spans="1:57" ht="15" customHeight="1" x14ac:dyDescent="0.25">
      <c r="A203" s="47">
        <f t="shared" si="3"/>
        <v>0</v>
      </c>
      <c r="B203" s="1" t="str">
        <f>IF(ISBLANK(D203),"",IF(SUM(AW203:BE203)&lt;Calculations!$G$22,Calculations!$B$21,IF(SUM(AW203:BE203)&lt;Calculations!$G$23,Calculations!$B$22,IF(SUM(AW203:BE203)&lt;Calculations!$G$24,Calculations!$B$23,IF(SUM(AW203:BE203)&lt;Calculations!$G$25,Calculations!$B$24,IF(SUM(AW203:BE203)&gt;Calculations!$H$24,Calculations!$B$25,""))))))</f>
        <v/>
      </c>
      <c r="C203" s="35">
        <v>201</v>
      </c>
      <c r="D203" s="85"/>
      <c r="E203" s="86"/>
      <c r="F203" s="86"/>
      <c r="G203" s="115"/>
      <c r="H203" s="95"/>
      <c r="I203" s="85"/>
      <c r="J203" s="90"/>
      <c r="K203" s="87"/>
      <c r="L203" s="95"/>
      <c r="M203" s="103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3"/>
      <c r="AF203" s="95"/>
      <c r="AG203" s="89"/>
      <c r="AH203" s="90"/>
      <c r="AI203" s="90"/>
      <c r="AJ203" s="90"/>
      <c r="AK203" s="90"/>
      <c r="AL203" s="90"/>
      <c r="AM203" s="87"/>
      <c r="AN203" s="128"/>
      <c r="AO203" s="89"/>
      <c r="AP203" s="87"/>
      <c r="AQ203" s="95"/>
      <c r="AR203" s="96"/>
      <c r="AS203" s="97"/>
      <c r="AT203" s="5"/>
      <c r="AU203" s="40"/>
      <c r="AV203" s="40"/>
      <c r="AW203" s="46">
        <f>VLOOKUP(AG203,Calculations!$C$5:$D$15,2,FALSE)</f>
        <v>0</v>
      </c>
      <c r="AX203" s="46">
        <f>VLOOKUP(AH203,Calculations!$C$5:$D$15,2,FALSE)</f>
        <v>0</v>
      </c>
      <c r="AY203" s="46">
        <f>VLOOKUP(AI203,Calculations!$C$5:$D$15,2,FALSE)</f>
        <v>0</v>
      </c>
      <c r="AZ203" s="46">
        <f>VLOOKUP(AJ203,Calculations!$C$5:$D$15,2,FALSE)</f>
        <v>0</v>
      </c>
      <c r="BA203" s="46">
        <f>VLOOKUP(AK203,Calculations!$C$5:$D$15,2,FALSE)</f>
        <v>0</v>
      </c>
      <c r="BB203" s="46">
        <f>VLOOKUP(AL203,Calculations!$C$5:$D$15,2,FALSE)</f>
        <v>0</v>
      </c>
      <c r="BC203" s="46">
        <f>VLOOKUP(AM203,Calculations!$C$5:$D$15,2,FALSE)</f>
        <v>0</v>
      </c>
      <c r="BD203" s="46">
        <f>VLOOKUP(AO203,Calculations!$C$5:$D$15,2,FALSE)</f>
        <v>0</v>
      </c>
      <c r="BE203" s="46">
        <f>VLOOKUP(AP203,Calculations!$C$5:$D$15,2,FALSE)</f>
        <v>0</v>
      </c>
    </row>
    <row r="204" spans="1:57" ht="15" customHeight="1" x14ac:dyDescent="0.25">
      <c r="A204" s="47">
        <f t="shared" si="3"/>
        <v>0</v>
      </c>
      <c r="B204" s="1" t="str">
        <f>IF(ISBLANK(D204),"",IF(SUM(AW204:BE204)&lt;Calculations!$G$22,Calculations!$B$21,IF(SUM(AW204:BE204)&lt;Calculations!$G$23,Calculations!$B$22,IF(SUM(AW204:BE204)&lt;Calculations!$G$24,Calculations!$B$23,IF(SUM(AW204:BE204)&lt;Calculations!$G$25,Calculations!$B$24,IF(SUM(AW204:BE204)&gt;Calculations!$H$24,Calculations!$B$25,""))))))</f>
        <v/>
      </c>
      <c r="C204" s="35">
        <v>202</v>
      </c>
      <c r="D204" s="85"/>
      <c r="E204" s="86"/>
      <c r="F204" s="86"/>
      <c r="G204" s="115"/>
      <c r="H204" s="95"/>
      <c r="I204" s="85"/>
      <c r="J204" s="90"/>
      <c r="K204" s="87"/>
      <c r="L204" s="95"/>
      <c r="M204" s="103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3"/>
      <c r="AF204" s="95"/>
      <c r="AG204" s="89"/>
      <c r="AH204" s="90"/>
      <c r="AI204" s="90"/>
      <c r="AJ204" s="90"/>
      <c r="AK204" s="90"/>
      <c r="AL204" s="90"/>
      <c r="AM204" s="87"/>
      <c r="AN204" s="128"/>
      <c r="AO204" s="89"/>
      <c r="AP204" s="87"/>
      <c r="AQ204" s="95"/>
      <c r="AR204" s="96"/>
      <c r="AS204" s="97"/>
      <c r="AT204" s="5"/>
      <c r="AU204" s="40"/>
      <c r="AV204" s="40"/>
      <c r="AW204" s="46">
        <f>VLOOKUP(AG204,Calculations!$C$5:$D$15,2,FALSE)</f>
        <v>0</v>
      </c>
      <c r="AX204" s="46">
        <f>VLOOKUP(AH204,Calculations!$C$5:$D$15,2,FALSE)</f>
        <v>0</v>
      </c>
      <c r="AY204" s="46">
        <f>VLOOKUP(AI204,Calculations!$C$5:$D$15,2,FALSE)</f>
        <v>0</v>
      </c>
      <c r="AZ204" s="46">
        <f>VLOOKUP(AJ204,Calculations!$C$5:$D$15,2,FALSE)</f>
        <v>0</v>
      </c>
      <c r="BA204" s="46">
        <f>VLOOKUP(AK204,Calculations!$C$5:$D$15,2,FALSE)</f>
        <v>0</v>
      </c>
      <c r="BB204" s="46">
        <f>VLOOKUP(AL204,Calculations!$C$5:$D$15,2,FALSE)</f>
        <v>0</v>
      </c>
      <c r="BC204" s="46">
        <f>VLOOKUP(AM204,Calculations!$C$5:$D$15,2,FALSE)</f>
        <v>0</v>
      </c>
      <c r="BD204" s="46">
        <f>VLOOKUP(AO204,Calculations!$C$5:$D$15,2,FALSE)</f>
        <v>0</v>
      </c>
      <c r="BE204" s="46">
        <f>VLOOKUP(AP204,Calculations!$C$5:$D$15,2,FALSE)</f>
        <v>0</v>
      </c>
    </row>
    <row r="205" spans="1:57" ht="15" customHeight="1" x14ac:dyDescent="0.25">
      <c r="A205" s="47">
        <f t="shared" si="3"/>
        <v>0</v>
      </c>
      <c r="B205" s="1" t="str">
        <f>IF(ISBLANK(D205),"",IF(SUM(AW205:BE205)&lt;Calculations!$G$22,Calculations!$B$21,IF(SUM(AW205:BE205)&lt;Calculations!$G$23,Calculations!$B$22,IF(SUM(AW205:BE205)&lt;Calculations!$G$24,Calculations!$B$23,IF(SUM(AW205:BE205)&lt;Calculations!$G$25,Calculations!$B$24,IF(SUM(AW205:BE205)&gt;Calculations!$H$24,Calculations!$B$25,""))))))</f>
        <v/>
      </c>
      <c r="C205" s="35">
        <v>203</v>
      </c>
      <c r="D205" s="85"/>
      <c r="E205" s="86"/>
      <c r="F205" s="86"/>
      <c r="G205" s="115"/>
      <c r="H205" s="95"/>
      <c r="I205" s="85"/>
      <c r="J205" s="90"/>
      <c r="K205" s="87"/>
      <c r="L205" s="95"/>
      <c r="M205" s="103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3"/>
      <c r="AF205" s="95"/>
      <c r="AG205" s="89"/>
      <c r="AH205" s="90"/>
      <c r="AI205" s="90"/>
      <c r="AJ205" s="90"/>
      <c r="AK205" s="90"/>
      <c r="AL205" s="90"/>
      <c r="AM205" s="87"/>
      <c r="AN205" s="128"/>
      <c r="AO205" s="89"/>
      <c r="AP205" s="87"/>
      <c r="AQ205" s="95"/>
      <c r="AR205" s="96"/>
      <c r="AS205" s="97"/>
      <c r="AT205" s="5"/>
      <c r="AU205" s="40"/>
      <c r="AV205" s="40"/>
      <c r="AW205" s="46">
        <f>VLOOKUP(AG205,Calculations!$C$5:$D$15,2,FALSE)</f>
        <v>0</v>
      </c>
      <c r="AX205" s="46">
        <f>VLOOKUP(AH205,Calculations!$C$5:$D$15,2,FALSE)</f>
        <v>0</v>
      </c>
      <c r="AY205" s="46">
        <f>VLOOKUP(AI205,Calculations!$C$5:$D$15,2,FALSE)</f>
        <v>0</v>
      </c>
      <c r="AZ205" s="46">
        <f>VLOOKUP(AJ205,Calculations!$C$5:$D$15,2,FALSE)</f>
        <v>0</v>
      </c>
      <c r="BA205" s="46">
        <f>VLOOKUP(AK205,Calculations!$C$5:$D$15,2,FALSE)</f>
        <v>0</v>
      </c>
      <c r="BB205" s="46">
        <f>VLOOKUP(AL205,Calculations!$C$5:$D$15,2,FALSE)</f>
        <v>0</v>
      </c>
      <c r="BC205" s="46">
        <f>VLOOKUP(AM205,Calculations!$C$5:$D$15,2,FALSE)</f>
        <v>0</v>
      </c>
      <c r="BD205" s="46">
        <f>VLOOKUP(AO205,Calculations!$C$5:$D$15,2,FALSE)</f>
        <v>0</v>
      </c>
      <c r="BE205" s="46">
        <f>VLOOKUP(AP205,Calculations!$C$5:$D$15,2,FALSE)</f>
        <v>0</v>
      </c>
    </row>
    <row r="206" spans="1:57" ht="15" customHeight="1" x14ac:dyDescent="0.25">
      <c r="A206" s="47">
        <f t="shared" si="3"/>
        <v>0</v>
      </c>
      <c r="B206" s="1" t="str">
        <f>IF(ISBLANK(D206),"",IF(SUM(AW206:BE206)&lt;Calculations!$G$22,Calculations!$B$21,IF(SUM(AW206:BE206)&lt;Calculations!$G$23,Calculations!$B$22,IF(SUM(AW206:BE206)&lt;Calculations!$G$24,Calculations!$B$23,IF(SUM(AW206:BE206)&lt;Calculations!$G$25,Calculations!$B$24,IF(SUM(AW206:BE206)&gt;Calculations!$H$24,Calculations!$B$25,""))))))</f>
        <v/>
      </c>
      <c r="C206" s="35">
        <v>204</v>
      </c>
      <c r="D206" s="85"/>
      <c r="E206" s="86"/>
      <c r="F206" s="86"/>
      <c r="G206" s="115"/>
      <c r="H206" s="95"/>
      <c r="I206" s="85"/>
      <c r="J206" s="90"/>
      <c r="K206" s="87"/>
      <c r="L206" s="95"/>
      <c r="M206" s="103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3"/>
      <c r="AF206" s="95"/>
      <c r="AG206" s="89"/>
      <c r="AH206" s="90"/>
      <c r="AI206" s="90"/>
      <c r="AJ206" s="90"/>
      <c r="AK206" s="90"/>
      <c r="AL206" s="90"/>
      <c r="AM206" s="87"/>
      <c r="AN206" s="128"/>
      <c r="AO206" s="89"/>
      <c r="AP206" s="87"/>
      <c r="AQ206" s="95"/>
      <c r="AR206" s="96"/>
      <c r="AS206" s="97"/>
      <c r="AT206" s="5"/>
      <c r="AU206" s="40"/>
      <c r="AV206" s="40"/>
      <c r="AW206" s="46">
        <f>VLOOKUP(AG206,Calculations!$C$5:$D$15,2,FALSE)</f>
        <v>0</v>
      </c>
      <c r="AX206" s="46">
        <f>VLOOKUP(AH206,Calculations!$C$5:$D$15,2,FALSE)</f>
        <v>0</v>
      </c>
      <c r="AY206" s="46">
        <f>VLOOKUP(AI206,Calculations!$C$5:$D$15,2,FALSE)</f>
        <v>0</v>
      </c>
      <c r="AZ206" s="46">
        <f>VLOOKUP(AJ206,Calculations!$C$5:$D$15,2,FALSE)</f>
        <v>0</v>
      </c>
      <c r="BA206" s="46">
        <f>VLOOKUP(AK206,Calculations!$C$5:$D$15,2,FALSE)</f>
        <v>0</v>
      </c>
      <c r="BB206" s="46">
        <f>VLOOKUP(AL206,Calculations!$C$5:$D$15,2,FALSE)</f>
        <v>0</v>
      </c>
      <c r="BC206" s="46">
        <f>VLOOKUP(AM206,Calculations!$C$5:$D$15,2,FALSE)</f>
        <v>0</v>
      </c>
      <c r="BD206" s="46">
        <f>VLOOKUP(AO206,Calculations!$C$5:$D$15,2,FALSE)</f>
        <v>0</v>
      </c>
      <c r="BE206" s="46">
        <f>VLOOKUP(AP206,Calculations!$C$5:$D$15,2,FALSE)</f>
        <v>0</v>
      </c>
    </row>
    <row r="207" spans="1:57" ht="15" customHeight="1" x14ac:dyDescent="0.25">
      <c r="A207" s="47">
        <f t="shared" si="3"/>
        <v>0</v>
      </c>
      <c r="B207" s="1" t="str">
        <f>IF(ISBLANK(D207),"",IF(SUM(AW207:BE207)&lt;Calculations!$G$22,Calculations!$B$21,IF(SUM(AW207:BE207)&lt;Calculations!$G$23,Calculations!$B$22,IF(SUM(AW207:BE207)&lt;Calculations!$G$24,Calculations!$B$23,IF(SUM(AW207:BE207)&lt;Calculations!$G$25,Calculations!$B$24,IF(SUM(AW207:BE207)&gt;Calculations!$H$24,Calculations!$B$25,""))))))</f>
        <v/>
      </c>
      <c r="C207" s="35">
        <v>205</v>
      </c>
      <c r="D207" s="85"/>
      <c r="E207" s="86"/>
      <c r="F207" s="86"/>
      <c r="G207" s="115"/>
      <c r="H207" s="95"/>
      <c r="I207" s="85"/>
      <c r="J207" s="90"/>
      <c r="K207" s="87"/>
      <c r="L207" s="95"/>
      <c r="M207" s="103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3"/>
      <c r="AF207" s="95"/>
      <c r="AG207" s="89"/>
      <c r="AH207" s="90"/>
      <c r="AI207" s="90"/>
      <c r="AJ207" s="90"/>
      <c r="AK207" s="90"/>
      <c r="AL207" s="90"/>
      <c r="AM207" s="87"/>
      <c r="AN207" s="128"/>
      <c r="AO207" s="89"/>
      <c r="AP207" s="87"/>
      <c r="AQ207" s="95"/>
      <c r="AR207" s="96"/>
      <c r="AS207" s="97"/>
      <c r="AT207" s="5"/>
      <c r="AU207" s="40"/>
      <c r="AV207" s="40"/>
      <c r="AW207" s="46">
        <f>VLOOKUP(AG207,Calculations!$C$5:$D$15,2,FALSE)</f>
        <v>0</v>
      </c>
      <c r="AX207" s="46">
        <f>VLOOKUP(AH207,Calculations!$C$5:$D$15,2,FALSE)</f>
        <v>0</v>
      </c>
      <c r="AY207" s="46">
        <f>VLOOKUP(AI207,Calculations!$C$5:$D$15,2,FALSE)</f>
        <v>0</v>
      </c>
      <c r="AZ207" s="46">
        <f>VLOOKUP(AJ207,Calculations!$C$5:$D$15,2,FALSE)</f>
        <v>0</v>
      </c>
      <c r="BA207" s="46">
        <f>VLOOKUP(AK207,Calculations!$C$5:$D$15,2,FALSE)</f>
        <v>0</v>
      </c>
      <c r="BB207" s="46">
        <f>VLOOKUP(AL207,Calculations!$C$5:$D$15,2,FALSE)</f>
        <v>0</v>
      </c>
      <c r="BC207" s="46">
        <f>VLOOKUP(AM207,Calculations!$C$5:$D$15,2,FALSE)</f>
        <v>0</v>
      </c>
      <c r="BD207" s="46">
        <f>VLOOKUP(AO207,Calculations!$C$5:$D$15,2,FALSE)</f>
        <v>0</v>
      </c>
      <c r="BE207" s="46">
        <f>VLOOKUP(AP207,Calculations!$C$5:$D$15,2,FALSE)</f>
        <v>0</v>
      </c>
    </row>
    <row r="208" spans="1:57" ht="15" customHeight="1" x14ac:dyDescent="0.25">
      <c r="A208" s="47">
        <f t="shared" si="3"/>
        <v>0</v>
      </c>
      <c r="B208" s="1" t="str">
        <f>IF(ISBLANK(D208),"",IF(SUM(AW208:BE208)&lt;Calculations!$G$22,Calculations!$B$21,IF(SUM(AW208:BE208)&lt;Calculations!$G$23,Calculations!$B$22,IF(SUM(AW208:BE208)&lt;Calculations!$G$24,Calculations!$B$23,IF(SUM(AW208:BE208)&lt;Calculations!$G$25,Calculations!$B$24,IF(SUM(AW208:BE208)&gt;Calculations!$H$24,Calculations!$B$25,""))))))</f>
        <v/>
      </c>
      <c r="C208" s="35">
        <v>206</v>
      </c>
      <c r="D208" s="85"/>
      <c r="E208" s="86"/>
      <c r="F208" s="86"/>
      <c r="G208" s="115"/>
      <c r="H208" s="95"/>
      <c r="I208" s="85"/>
      <c r="J208" s="90"/>
      <c r="K208" s="87"/>
      <c r="L208" s="95"/>
      <c r="M208" s="103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3"/>
      <c r="AF208" s="95"/>
      <c r="AG208" s="89"/>
      <c r="AH208" s="90"/>
      <c r="AI208" s="90"/>
      <c r="AJ208" s="90"/>
      <c r="AK208" s="90"/>
      <c r="AL208" s="90"/>
      <c r="AM208" s="87"/>
      <c r="AN208" s="128"/>
      <c r="AO208" s="89"/>
      <c r="AP208" s="87"/>
      <c r="AQ208" s="95"/>
      <c r="AR208" s="96"/>
      <c r="AS208" s="97"/>
      <c r="AT208" s="5"/>
      <c r="AU208" s="40"/>
      <c r="AV208" s="40"/>
      <c r="AW208" s="46">
        <f>VLOOKUP(AG208,Calculations!$C$5:$D$15,2,FALSE)</f>
        <v>0</v>
      </c>
      <c r="AX208" s="46">
        <f>VLOOKUP(AH208,Calculations!$C$5:$D$15,2,FALSE)</f>
        <v>0</v>
      </c>
      <c r="AY208" s="46">
        <f>VLOOKUP(AI208,Calculations!$C$5:$D$15,2,FALSE)</f>
        <v>0</v>
      </c>
      <c r="AZ208" s="46">
        <f>VLOOKUP(AJ208,Calculations!$C$5:$D$15,2,FALSE)</f>
        <v>0</v>
      </c>
      <c r="BA208" s="46">
        <f>VLOOKUP(AK208,Calculations!$C$5:$D$15,2,FALSE)</f>
        <v>0</v>
      </c>
      <c r="BB208" s="46">
        <f>VLOOKUP(AL208,Calculations!$C$5:$D$15,2,FALSE)</f>
        <v>0</v>
      </c>
      <c r="BC208" s="46">
        <f>VLOOKUP(AM208,Calculations!$C$5:$D$15,2,FALSE)</f>
        <v>0</v>
      </c>
      <c r="BD208" s="46">
        <f>VLOOKUP(AO208,Calculations!$C$5:$D$15,2,FALSE)</f>
        <v>0</v>
      </c>
      <c r="BE208" s="46">
        <f>VLOOKUP(AP208,Calculations!$C$5:$D$15,2,FALSE)</f>
        <v>0</v>
      </c>
    </row>
    <row r="209" spans="1:57" ht="15" customHeight="1" x14ac:dyDescent="0.25">
      <c r="A209" s="47">
        <f t="shared" si="3"/>
        <v>0</v>
      </c>
      <c r="B209" s="1" t="str">
        <f>IF(ISBLANK(D209),"",IF(SUM(AW209:BE209)&lt;Calculations!$G$22,Calculations!$B$21,IF(SUM(AW209:BE209)&lt;Calculations!$G$23,Calculations!$B$22,IF(SUM(AW209:BE209)&lt;Calculations!$G$24,Calculations!$B$23,IF(SUM(AW209:BE209)&lt;Calculations!$G$25,Calculations!$B$24,IF(SUM(AW209:BE209)&gt;Calculations!$H$24,Calculations!$B$25,""))))))</f>
        <v/>
      </c>
      <c r="C209" s="35">
        <v>207</v>
      </c>
      <c r="D209" s="85"/>
      <c r="E209" s="86"/>
      <c r="F209" s="86"/>
      <c r="G209" s="115"/>
      <c r="H209" s="95"/>
      <c r="I209" s="85"/>
      <c r="J209" s="90"/>
      <c r="K209" s="87"/>
      <c r="L209" s="95"/>
      <c r="M209" s="103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3"/>
      <c r="AF209" s="95"/>
      <c r="AG209" s="89"/>
      <c r="AH209" s="90"/>
      <c r="AI209" s="90"/>
      <c r="AJ209" s="90"/>
      <c r="AK209" s="90"/>
      <c r="AL209" s="90"/>
      <c r="AM209" s="87"/>
      <c r="AN209" s="128"/>
      <c r="AO209" s="89"/>
      <c r="AP209" s="87"/>
      <c r="AQ209" s="95"/>
      <c r="AR209" s="96"/>
      <c r="AS209" s="97"/>
      <c r="AT209" s="5"/>
      <c r="AU209" s="40"/>
      <c r="AV209" s="40"/>
      <c r="AW209" s="46">
        <f>VLOOKUP(AG209,Calculations!$C$5:$D$15,2,FALSE)</f>
        <v>0</v>
      </c>
      <c r="AX209" s="46">
        <f>VLOOKUP(AH209,Calculations!$C$5:$D$15,2,FALSE)</f>
        <v>0</v>
      </c>
      <c r="AY209" s="46">
        <f>VLOOKUP(AI209,Calculations!$C$5:$D$15,2,FALSE)</f>
        <v>0</v>
      </c>
      <c r="AZ209" s="46">
        <f>VLOOKUP(AJ209,Calculations!$C$5:$D$15,2,FALSE)</f>
        <v>0</v>
      </c>
      <c r="BA209" s="46">
        <f>VLOOKUP(AK209,Calculations!$C$5:$D$15,2,FALSE)</f>
        <v>0</v>
      </c>
      <c r="BB209" s="46">
        <f>VLOOKUP(AL209,Calculations!$C$5:$D$15,2,FALSE)</f>
        <v>0</v>
      </c>
      <c r="BC209" s="46">
        <f>VLOOKUP(AM209,Calculations!$C$5:$D$15,2,FALSE)</f>
        <v>0</v>
      </c>
      <c r="BD209" s="46">
        <f>VLOOKUP(AO209,Calculations!$C$5:$D$15,2,FALSE)</f>
        <v>0</v>
      </c>
      <c r="BE209" s="46">
        <f>VLOOKUP(AP209,Calculations!$C$5:$D$15,2,FALSE)</f>
        <v>0</v>
      </c>
    </row>
    <row r="210" spans="1:57" ht="15" customHeight="1" x14ac:dyDescent="0.25">
      <c r="A210" s="47">
        <f t="shared" si="3"/>
        <v>0</v>
      </c>
      <c r="B210" s="1" t="str">
        <f>IF(ISBLANK(D210),"",IF(SUM(AW210:BE210)&lt;Calculations!$G$22,Calculations!$B$21,IF(SUM(AW210:BE210)&lt;Calculations!$G$23,Calculations!$B$22,IF(SUM(AW210:BE210)&lt;Calculations!$G$24,Calculations!$B$23,IF(SUM(AW210:BE210)&lt;Calculations!$G$25,Calculations!$B$24,IF(SUM(AW210:BE210)&gt;Calculations!$H$24,Calculations!$B$25,""))))))</f>
        <v/>
      </c>
      <c r="C210" s="35">
        <v>208</v>
      </c>
      <c r="D210" s="85"/>
      <c r="E210" s="86"/>
      <c r="F210" s="86"/>
      <c r="G210" s="115"/>
      <c r="H210" s="95"/>
      <c r="I210" s="85"/>
      <c r="J210" s="90"/>
      <c r="K210" s="87"/>
      <c r="L210" s="95"/>
      <c r="M210" s="103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3"/>
      <c r="AF210" s="95"/>
      <c r="AG210" s="89"/>
      <c r="AH210" s="90"/>
      <c r="AI210" s="90"/>
      <c r="AJ210" s="90"/>
      <c r="AK210" s="90"/>
      <c r="AL210" s="90"/>
      <c r="AM210" s="87"/>
      <c r="AN210" s="128"/>
      <c r="AO210" s="89"/>
      <c r="AP210" s="87"/>
      <c r="AQ210" s="95"/>
      <c r="AR210" s="96"/>
      <c r="AS210" s="97"/>
      <c r="AT210" s="5"/>
      <c r="AU210" s="40"/>
      <c r="AV210" s="40"/>
      <c r="AW210" s="46">
        <f>VLOOKUP(AG210,Calculations!$C$5:$D$15,2,FALSE)</f>
        <v>0</v>
      </c>
      <c r="AX210" s="46">
        <f>VLOOKUP(AH210,Calculations!$C$5:$D$15,2,FALSE)</f>
        <v>0</v>
      </c>
      <c r="AY210" s="46">
        <f>VLOOKUP(AI210,Calculations!$C$5:$D$15,2,FALSE)</f>
        <v>0</v>
      </c>
      <c r="AZ210" s="46">
        <f>VLOOKUP(AJ210,Calculations!$C$5:$D$15,2,FALSE)</f>
        <v>0</v>
      </c>
      <c r="BA210" s="46">
        <f>VLOOKUP(AK210,Calculations!$C$5:$D$15,2,FALSE)</f>
        <v>0</v>
      </c>
      <c r="BB210" s="46">
        <f>VLOOKUP(AL210,Calculations!$C$5:$D$15,2,FALSE)</f>
        <v>0</v>
      </c>
      <c r="BC210" s="46">
        <f>VLOOKUP(AM210,Calculations!$C$5:$D$15,2,FALSE)</f>
        <v>0</v>
      </c>
      <c r="BD210" s="46">
        <f>VLOOKUP(AO210,Calculations!$C$5:$D$15,2,FALSE)</f>
        <v>0</v>
      </c>
      <c r="BE210" s="46">
        <f>VLOOKUP(AP210,Calculations!$C$5:$D$15,2,FALSE)</f>
        <v>0</v>
      </c>
    </row>
    <row r="211" spans="1:57" ht="15" customHeight="1" x14ac:dyDescent="0.25">
      <c r="A211" s="47">
        <f t="shared" si="3"/>
        <v>0</v>
      </c>
      <c r="B211" s="1" t="str">
        <f>IF(ISBLANK(D211),"",IF(SUM(AW211:BE211)&lt;Calculations!$G$22,Calculations!$B$21,IF(SUM(AW211:BE211)&lt;Calculations!$G$23,Calculations!$B$22,IF(SUM(AW211:BE211)&lt;Calculations!$G$24,Calculations!$B$23,IF(SUM(AW211:BE211)&lt;Calculations!$G$25,Calculations!$B$24,IF(SUM(AW211:BE211)&gt;Calculations!$H$24,Calculations!$B$25,""))))))</f>
        <v/>
      </c>
      <c r="C211" s="35">
        <v>209</v>
      </c>
      <c r="D211" s="85"/>
      <c r="E211" s="86"/>
      <c r="F211" s="86"/>
      <c r="G211" s="115"/>
      <c r="H211" s="95"/>
      <c r="I211" s="85"/>
      <c r="J211" s="90"/>
      <c r="K211" s="87"/>
      <c r="L211" s="95"/>
      <c r="M211" s="103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3"/>
      <c r="AF211" s="95"/>
      <c r="AG211" s="89"/>
      <c r="AH211" s="90"/>
      <c r="AI211" s="90"/>
      <c r="AJ211" s="90"/>
      <c r="AK211" s="90"/>
      <c r="AL211" s="90"/>
      <c r="AM211" s="87"/>
      <c r="AN211" s="128"/>
      <c r="AO211" s="89"/>
      <c r="AP211" s="87"/>
      <c r="AQ211" s="95"/>
      <c r="AR211" s="96"/>
      <c r="AS211" s="97"/>
      <c r="AT211" s="5"/>
      <c r="AU211" s="40"/>
      <c r="AV211" s="40"/>
      <c r="AW211" s="46">
        <f>VLOOKUP(AG211,Calculations!$C$5:$D$15,2,FALSE)</f>
        <v>0</v>
      </c>
      <c r="AX211" s="46">
        <f>VLOOKUP(AH211,Calculations!$C$5:$D$15,2,FALSE)</f>
        <v>0</v>
      </c>
      <c r="AY211" s="46">
        <f>VLOOKUP(AI211,Calculations!$C$5:$D$15,2,FALSE)</f>
        <v>0</v>
      </c>
      <c r="AZ211" s="46">
        <f>VLOOKUP(AJ211,Calculations!$C$5:$D$15,2,FALSE)</f>
        <v>0</v>
      </c>
      <c r="BA211" s="46">
        <f>VLOOKUP(AK211,Calculations!$C$5:$D$15,2,FALSE)</f>
        <v>0</v>
      </c>
      <c r="BB211" s="46">
        <f>VLOOKUP(AL211,Calculations!$C$5:$D$15,2,FALSE)</f>
        <v>0</v>
      </c>
      <c r="BC211" s="46">
        <f>VLOOKUP(AM211,Calculations!$C$5:$D$15,2,FALSE)</f>
        <v>0</v>
      </c>
      <c r="BD211" s="46">
        <f>VLOOKUP(AO211,Calculations!$C$5:$D$15,2,FALSE)</f>
        <v>0</v>
      </c>
      <c r="BE211" s="46">
        <f>VLOOKUP(AP211,Calculations!$C$5:$D$15,2,FALSE)</f>
        <v>0</v>
      </c>
    </row>
    <row r="212" spans="1:57" ht="15" customHeight="1" x14ac:dyDescent="0.25">
      <c r="A212" s="47">
        <f t="shared" si="3"/>
        <v>0</v>
      </c>
      <c r="B212" s="1" t="str">
        <f>IF(ISBLANK(D212),"",IF(SUM(AW212:BE212)&lt;Calculations!$G$22,Calculations!$B$21,IF(SUM(AW212:BE212)&lt;Calculations!$G$23,Calculations!$B$22,IF(SUM(AW212:BE212)&lt;Calculations!$G$24,Calculations!$B$23,IF(SUM(AW212:BE212)&lt;Calculations!$G$25,Calculations!$B$24,IF(SUM(AW212:BE212)&gt;Calculations!$H$24,Calculations!$B$25,""))))))</f>
        <v/>
      </c>
      <c r="C212" s="35">
        <v>210</v>
      </c>
      <c r="D212" s="85"/>
      <c r="E212" s="86"/>
      <c r="F212" s="86"/>
      <c r="G212" s="115"/>
      <c r="H212" s="95"/>
      <c r="I212" s="85"/>
      <c r="J212" s="90"/>
      <c r="K212" s="87"/>
      <c r="L212" s="95"/>
      <c r="M212" s="103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3"/>
      <c r="AF212" s="95"/>
      <c r="AG212" s="89"/>
      <c r="AH212" s="90"/>
      <c r="AI212" s="90"/>
      <c r="AJ212" s="90"/>
      <c r="AK212" s="90"/>
      <c r="AL212" s="90"/>
      <c r="AM212" s="87"/>
      <c r="AN212" s="128"/>
      <c r="AO212" s="89"/>
      <c r="AP212" s="87"/>
      <c r="AQ212" s="95"/>
      <c r="AR212" s="96"/>
      <c r="AS212" s="97"/>
      <c r="AT212" s="5"/>
      <c r="AU212" s="40"/>
      <c r="AV212" s="40"/>
      <c r="AW212" s="46">
        <f>VLOOKUP(AG212,Calculations!$C$5:$D$15,2,FALSE)</f>
        <v>0</v>
      </c>
      <c r="AX212" s="46">
        <f>VLOOKUP(AH212,Calculations!$C$5:$D$15,2,FALSE)</f>
        <v>0</v>
      </c>
      <c r="AY212" s="46">
        <f>VLOOKUP(AI212,Calculations!$C$5:$D$15,2,FALSE)</f>
        <v>0</v>
      </c>
      <c r="AZ212" s="46">
        <f>VLOOKUP(AJ212,Calculations!$C$5:$D$15,2,FALSE)</f>
        <v>0</v>
      </c>
      <c r="BA212" s="46">
        <f>VLOOKUP(AK212,Calculations!$C$5:$D$15,2,FALSE)</f>
        <v>0</v>
      </c>
      <c r="BB212" s="46">
        <f>VLOOKUP(AL212,Calculations!$C$5:$D$15,2,FALSE)</f>
        <v>0</v>
      </c>
      <c r="BC212" s="46">
        <f>VLOOKUP(AM212,Calculations!$C$5:$D$15,2,FALSE)</f>
        <v>0</v>
      </c>
      <c r="BD212" s="46">
        <f>VLOOKUP(AO212,Calculations!$C$5:$D$15,2,FALSE)</f>
        <v>0</v>
      </c>
      <c r="BE212" s="46">
        <f>VLOOKUP(AP212,Calculations!$C$5:$D$15,2,FALSE)</f>
        <v>0</v>
      </c>
    </row>
    <row r="213" spans="1:57" ht="15" customHeight="1" x14ac:dyDescent="0.25">
      <c r="A213" s="47">
        <f t="shared" si="3"/>
        <v>0</v>
      </c>
      <c r="B213" s="1" t="str">
        <f>IF(ISBLANK(D213),"",IF(SUM(AW213:BE213)&lt;Calculations!$G$22,Calculations!$B$21,IF(SUM(AW213:BE213)&lt;Calculations!$G$23,Calculations!$B$22,IF(SUM(AW213:BE213)&lt;Calculations!$G$24,Calculations!$B$23,IF(SUM(AW213:BE213)&lt;Calculations!$G$25,Calculations!$B$24,IF(SUM(AW213:BE213)&gt;Calculations!$H$24,Calculations!$B$25,""))))))</f>
        <v/>
      </c>
      <c r="C213" s="35">
        <v>211</v>
      </c>
      <c r="D213" s="85"/>
      <c r="E213" s="86"/>
      <c r="F213" s="86"/>
      <c r="G213" s="115"/>
      <c r="H213" s="95"/>
      <c r="I213" s="85"/>
      <c r="J213" s="90"/>
      <c r="K213" s="87"/>
      <c r="L213" s="95"/>
      <c r="M213" s="103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3"/>
      <c r="AF213" s="95"/>
      <c r="AG213" s="89"/>
      <c r="AH213" s="90"/>
      <c r="AI213" s="90"/>
      <c r="AJ213" s="90"/>
      <c r="AK213" s="90"/>
      <c r="AL213" s="90"/>
      <c r="AM213" s="87"/>
      <c r="AN213" s="128"/>
      <c r="AO213" s="89"/>
      <c r="AP213" s="87"/>
      <c r="AQ213" s="95"/>
      <c r="AR213" s="96"/>
      <c r="AS213" s="97"/>
      <c r="AT213" s="5"/>
      <c r="AU213" s="40"/>
      <c r="AV213" s="40"/>
      <c r="AW213" s="46">
        <f>VLOOKUP(AG213,Calculations!$C$5:$D$15,2,FALSE)</f>
        <v>0</v>
      </c>
      <c r="AX213" s="46">
        <f>VLOOKUP(AH213,Calculations!$C$5:$D$15,2,FALSE)</f>
        <v>0</v>
      </c>
      <c r="AY213" s="46">
        <f>VLOOKUP(AI213,Calculations!$C$5:$D$15,2,FALSE)</f>
        <v>0</v>
      </c>
      <c r="AZ213" s="46">
        <f>VLOOKUP(AJ213,Calculations!$C$5:$D$15,2,FALSE)</f>
        <v>0</v>
      </c>
      <c r="BA213" s="46">
        <f>VLOOKUP(AK213,Calculations!$C$5:$D$15,2,FALSE)</f>
        <v>0</v>
      </c>
      <c r="BB213" s="46">
        <f>VLOOKUP(AL213,Calculations!$C$5:$D$15,2,FALSE)</f>
        <v>0</v>
      </c>
      <c r="BC213" s="46">
        <f>VLOOKUP(AM213,Calculations!$C$5:$D$15,2,FALSE)</f>
        <v>0</v>
      </c>
      <c r="BD213" s="46">
        <f>VLOOKUP(AO213,Calculations!$C$5:$D$15,2,FALSE)</f>
        <v>0</v>
      </c>
      <c r="BE213" s="46">
        <f>VLOOKUP(AP213,Calculations!$C$5:$D$15,2,FALSE)</f>
        <v>0</v>
      </c>
    </row>
    <row r="214" spans="1:57" ht="15" customHeight="1" x14ac:dyDescent="0.25">
      <c r="A214" s="47">
        <f t="shared" si="3"/>
        <v>0</v>
      </c>
      <c r="B214" s="1" t="str">
        <f>IF(ISBLANK(D214),"",IF(SUM(AW214:BE214)&lt;Calculations!$G$22,Calculations!$B$21,IF(SUM(AW214:BE214)&lt;Calculations!$G$23,Calculations!$B$22,IF(SUM(AW214:BE214)&lt;Calculations!$G$24,Calculations!$B$23,IF(SUM(AW214:BE214)&lt;Calculations!$G$25,Calculations!$B$24,IF(SUM(AW214:BE214)&gt;Calculations!$H$24,Calculations!$B$25,""))))))</f>
        <v/>
      </c>
      <c r="C214" s="35">
        <v>212</v>
      </c>
      <c r="D214" s="85"/>
      <c r="E214" s="86"/>
      <c r="F214" s="86"/>
      <c r="G214" s="115"/>
      <c r="H214" s="95"/>
      <c r="I214" s="85"/>
      <c r="J214" s="90"/>
      <c r="K214" s="87"/>
      <c r="L214" s="95"/>
      <c r="M214" s="103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3"/>
      <c r="AF214" s="95"/>
      <c r="AG214" s="89"/>
      <c r="AH214" s="90"/>
      <c r="AI214" s="90"/>
      <c r="AJ214" s="90"/>
      <c r="AK214" s="90"/>
      <c r="AL214" s="90"/>
      <c r="AM214" s="87"/>
      <c r="AN214" s="128"/>
      <c r="AO214" s="89"/>
      <c r="AP214" s="87"/>
      <c r="AQ214" s="95"/>
      <c r="AR214" s="96"/>
      <c r="AS214" s="97"/>
      <c r="AT214" s="5"/>
      <c r="AU214" s="40"/>
      <c r="AV214" s="40"/>
      <c r="AW214" s="46">
        <f>VLOOKUP(AG214,Calculations!$C$5:$D$15,2,FALSE)</f>
        <v>0</v>
      </c>
      <c r="AX214" s="46">
        <f>VLOOKUP(AH214,Calculations!$C$5:$D$15,2,FALSE)</f>
        <v>0</v>
      </c>
      <c r="AY214" s="46">
        <f>VLOOKUP(AI214,Calculations!$C$5:$D$15,2,FALSE)</f>
        <v>0</v>
      </c>
      <c r="AZ214" s="46">
        <f>VLOOKUP(AJ214,Calculations!$C$5:$D$15,2,FALSE)</f>
        <v>0</v>
      </c>
      <c r="BA214" s="46">
        <f>VLOOKUP(AK214,Calculations!$C$5:$D$15,2,FALSE)</f>
        <v>0</v>
      </c>
      <c r="BB214" s="46">
        <f>VLOOKUP(AL214,Calculations!$C$5:$D$15,2,FALSE)</f>
        <v>0</v>
      </c>
      <c r="BC214" s="46">
        <f>VLOOKUP(AM214,Calculations!$C$5:$D$15,2,FALSE)</f>
        <v>0</v>
      </c>
      <c r="BD214" s="46">
        <f>VLOOKUP(AO214,Calculations!$C$5:$D$15,2,FALSE)</f>
        <v>0</v>
      </c>
      <c r="BE214" s="46">
        <f>VLOOKUP(AP214,Calculations!$C$5:$D$15,2,FALSE)</f>
        <v>0</v>
      </c>
    </row>
    <row r="215" spans="1:57" ht="15" customHeight="1" x14ac:dyDescent="0.25">
      <c r="A215" s="47">
        <f t="shared" si="3"/>
        <v>0</v>
      </c>
      <c r="B215" s="1" t="str">
        <f>IF(ISBLANK(D215),"",IF(SUM(AW215:BE215)&lt;Calculations!$G$22,Calculations!$B$21,IF(SUM(AW215:BE215)&lt;Calculations!$G$23,Calculations!$B$22,IF(SUM(AW215:BE215)&lt;Calculations!$G$24,Calculations!$B$23,IF(SUM(AW215:BE215)&lt;Calculations!$G$25,Calculations!$B$24,IF(SUM(AW215:BE215)&gt;Calculations!$H$24,Calculations!$B$25,""))))))</f>
        <v/>
      </c>
      <c r="C215" s="35">
        <v>213</v>
      </c>
      <c r="D215" s="85"/>
      <c r="E215" s="86"/>
      <c r="F215" s="86"/>
      <c r="G215" s="115"/>
      <c r="H215" s="95"/>
      <c r="I215" s="85"/>
      <c r="J215" s="90"/>
      <c r="K215" s="87"/>
      <c r="L215" s="95"/>
      <c r="M215" s="103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3"/>
      <c r="AF215" s="95"/>
      <c r="AG215" s="89"/>
      <c r="AH215" s="90"/>
      <c r="AI215" s="90"/>
      <c r="AJ215" s="90"/>
      <c r="AK215" s="90"/>
      <c r="AL215" s="90"/>
      <c r="AM215" s="87"/>
      <c r="AN215" s="128"/>
      <c r="AO215" s="89"/>
      <c r="AP215" s="87"/>
      <c r="AQ215" s="95"/>
      <c r="AR215" s="96"/>
      <c r="AS215" s="97"/>
      <c r="AT215" s="5"/>
      <c r="AU215" s="40"/>
      <c r="AV215" s="40"/>
      <c r="AW215" s="46">
        <f>VLOOKUP(AG215,Calculations!$C$5:$D$15,2,FALSE)</f>
        <v>0</v>
      </c>
      <c r="AX215" s="46">
        <f>VLOOKUP(AH215,Calculations!$C$5:$D$15,2,FALSE)</f>
        <v>0</v>
      </c>
      <c r="AY215" s="46">
        <f>VLOOKUP(AI215,Calculations!$C$5:$D$15,2,FALSE)</f>
        <v>0</v>
      </c>
      <c r="AZ215" s="46">
        <f>VLOOKUP(AJ215,Calculations!$C$5:$D$15,2,FALSE)</f>
        <v>0</v>
      </c>
      <c r="BA215" s="46">
        <f>VLOOKUP(AK215,Calculations!$C$5:$D$15,2,FALSE)</f>
        <v>0</v>
      </c>
      <c r="BB215" s="46">
        <f>VLOOKUP(AL215,Calculations!$C$5:$D$15,2,FALSE)</f>
        <v>0</v>
      </c>
      <c r="BC215" s="46">
        <f>VLOOKUP(AM215,Calculations!$C$5:$D$15,2,FALSE)</f>
        <v>0</v>
      </c>
      <c r="BD215" s="46">
        <f>VLOOKUP(AO215,Calculations!$C$5:$D$15,2,FALSE)</f>
        <v>0</v>
      </c>
      <c r="BE215" s="46">
        <f>VLOOKUP(AP215,Calculations!$C$5:$D$15,2,FALSE)</f>
        <v>0</v>
      </c>
    </row>
    <row r="216" spans="1:57" ht="15" customHeight="1" x14ac:dyDescent="0.25">
      <c r="A216" s="47">
        <f t="shared" si="3"/>
        <v>0</v>
      </c>
      <c r="B216" s="1" t="str">
        <f>IF(ISBLANK(D216),"",IF(SUM(AW216:BE216)&lt;Calculations!$G$22,Calculations!$B$21,IF(SUM(AW216:BE216)&lt;Calculations!$G$23,Calculations!$B$22,IF(SUM(AW216:BE216)&lt;Calculations!$G$24,Calculations!$B$23,IF(SUM(AW216:BE216)&lt;Calculations!$G$25,Calculations!$B$24,IF(SUM(AW216:BE216)&gt;Calculations!$H$24,Calculations!$B$25,""))))))</f>
        <v/>
      </c>
      <c r="C216" s="35">
        <v>214</v>
      </c>
      <c r="D216" s="85"/>
      <c r="E216" s="86"/>
      <c r="F216" s="86"/>
      <c r="G216" s="115"/>
      <c r="H216" s="95"/>
      <c r="I216" s="85"/>
      <c r="J216" s="90"/>
      <c r="K216" s="87"/>
      <c r="L216" s="95"/>
      <c r="M216" s="103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3"/>
      <c r="AF216" s="95"/>
      <c r="AG216" s="89"/>
      <c r="AH216" s="90"/>
      <c r="AI216" s="90"/>
      <c r="AJ216" s="90"/>
      <c r="AK216" s="90"/>
      <c r="AL216" s="90"/>
      <c r="AM216" s="87"/>
      <c r="AN216" s="128"/>
      <c r="AO216" s="89"/>
      <c r="AP216" s="87"/>
      <c r="AQ216" s="95"/>
      <c r="AR216" s="96"/>
      <c r="AS216" s="97"/>
      <c r="AT216" s="5"/>
      <c r="AU216" s="40"/>
      <c r="AV216" s="40"/>
      <c r="AW216" s="46">
        <f>VLOOKUP(AG216,Calculations!$C$5:$D$15,2,FALSE)</f>
        <v>0</v>
      </c>
      <c r="AX216" s="46">
        <f>VLOOKUP(AH216,Calculations!$C$5:$D$15,2,FALSE)</f>
        <v>0</v>
      </c>
      <c r="AY216" s="46">
        <f>VLOOKUP(AI216,Calculations!$C$5:$D$15,2,FALSE)</f>
        <v>0</v>
      </c>
      <c r="AZ216" s="46">
        <f>VLOOKUP(AJ216,Calculations!$C$5:$D$15,2,FALSE)</f>
        <v>0</v>
      </c>
      <c r="BA216" s="46">
        <f>VLOOKUP(AK216,Calculations!$C$5:$D$15,2,FALSE)</f>
        <v>0</v>
      </c>
      <c r="BB216" s="46">
        <f>VLOOKUP(AL216,Calculations!$C$5:$D$15,2,FALSE)</f>
        <v>0</v>
      </c>
      <c r="BC216" s="46">
        <f>VLOOKUP(AM216,Calculations!$C$5:$D$15,2,FALSE)</f>
        <v>0</v>
      </c>
      <c r="BD216" s="46">
        <f>VLOOKUP(AO216,Calculations!$C$5:$D$15,2,FALSE)</f>
        <v>0</v>
      </c>
      <c r="BE216" s="46">
        <f>VLOOKUP(AP216,Calculations!$C$5:$D$15,2,FALSE)</f>
        <v>0</v>
      </c>
    </row>
    <row r="217" spans="1:57" ht="15" customHeight="1" x14ac:dyDescent="0.25">
      <c r="A217" s="47">
        <f t="shared" si="3"/>
        <v>0</v>
      </c>
      <c r="B217" s="1" t="str">
        <f>IF(ISBLANK(D217),"",IF(SUM(AW217:BE217)&lt;Calculations!$G$22,Calculations!$B$21,IF(SUM(AW217:BE217)&lt;Calculations!$G$23,Calculations!$B$22,IF(SUM(AW217:BE217)&lt;Calculations!$G$24,Calculations!$B$23,IF(SUM(AW217:BE217)&lt;Calculations!$G$25,Calculations!$B$24,IF(SUM(AW217:BE217)&gt;Calculations!$H$24,Calculations!$B$25,""))))))</f>
        <v/>
      </c>
      <c r="C217" s="35">
        <v>215</v>
      </c>
      <c r="D217" s="85"/>
      <c r="E217" s="86"/>
      <c r="F217" s="86"/>
      <c r="G217" s="115"/>
      <c r="H217" s="95"/>
      <c r="I217" s="85"/>
      <c r="J217" s="90"/>
      <c r="K217" s="87"/>
      <c r="L217" s="95"/>
      <c r="M217" s="103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3"/>
      <c r="AF217" s="95"/>
      <c r="AG217" s="89"/>
      <c r="AH217" s="90"/>
      <c r="AI217" s="90"/>
      <c r="AJ217" s="90"/>
      <c r="AK217" s="90"/>
      <c r="AL217" s="90"/>
      <c r="AM217" s="87"/>
      <c r="AN217" s="128"/>
      <c r="AO217" s="89"/>
      <c r="AP217" s="87"/>
      <c r="AQ217" s="95"/>
      <c r="AR217" s="96"/>
      <c r="AS217" s="97"/>
      <c r="AT217" s="5"/>
      <c r="AU217" s="40"/>
      <c r="AV217" s="40"/>
      <c r="AW217" s="46">
        <f>VLOOKUP(AG217,Calculations!$C$5:$D$15,2,FALSE)</f>
        <v>0</v>
      </c>
      <c r="AX217" s="46">
        <f>VLOOKUP(AH217,Calculations!$C$5:$D$15,2,FALSE)</f>
        <v>0</v>
      </c>
      <c r="AY217" s="46">
        <f>VLOOKUP(AI217,Calculations!$C$5:$D$15,2,FALSE)</f>
        <v>0</v>
      </c>
      <c r="AZ217" s="46">
        <f>VLOOKUP(AJ217,Calculations!$C$5:$D$15,2,FALSE)</f>
        <v>0</v>
      </c>
      <c r="BA217" s="46">
        <f>VLOOKUP(AK217,Calculations!$C$5:$D$15,2,FALSE)</f>
        <v>0</v>
      </c>
      <c r="BB217" s="46">
        <f>VLOOKUP(AL217,Calculations!$C$5:$D$15,2,FALSE)</f>
        <v>0</v>
      </c>
      <c r="BC217" s="46">
        <f>VLOOKUP(AM217,Calculations!$C$5:$D$15,2,FALSE)</f>
        <v>0</v>
      </c>
      <c r="BD217" s="46">
        <f>VLOOKUP(AO217,Calculations!$C$5:$D$15,2,FALSE)</f>
        <v>0</v>
      </c>
      <c r="BE217" s="46">
        <f>VLOOKUP(AP217,Calculations!$C$5:$D$15,2,FALSE)</f>
        <v>0</v>
      </c>
    </row>
    <row r="218" spans="1:57" ht="15" customHeight="1" x14ac:dyDescent="0.25">
      <c r="A218" s="47">
        <f t="shared" si="3"/>
        <v>0</v>
      </c>
      <c r="B218" s="1" t="str">
        <f>IF(ISBLANK(D218),"",IF(SUM(AW218:BE218)&lt;Calculations!$G$22,Calculations!$B$21,IF(SUM(AW218:BE218)&lt;Calculations!$G$23,Calculations!$B$22,IF(SUM(AW218:BE218)&lt;Calculations!$G$24,Calculations!$B$23,IF(SUM(AW218:BE218)&lt;Calculations!$G$25,Calculations!$B$24,IF(SUM(AW218:BE218)&gt;Calculations!$H$24,Calculations!$B$25,""))))))</f>
        <v/>
      </c>
      <c r="C218" s="35">
        <v>216</v>
      </c>
      <c r="D218" s="85"/>
      <c r="E218" s="86"/>
      <c r="F218" s="86"/>
      <c r="G218" s="115"/>
      <c r="H218" s="95"/>
      <c r="I218" s="85"/>
      <c r="J218" s="90"/>
      <c r="K218" s="87"/>
      <c r="L218" s="95"/>
      <c r="M218" s="103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3"/>
      <c r="AF218" s="95"/>
      <c r="AG218" s="89"/>
      <c r="AH218" s="90"/>
      <c r="AI218" s="90"/>
      <c r="AJ218" s="90"/>
      <c r="AK218" s="90"/>
      <c r="AL218" s="90"/>
      <c r="AM218" s="87"/>
      <c r="AN218" s="128"/>
      <c r="AO218" s="89"/>
      <c r="AP218" s="87"/>
      <c r="AQ218" s="95"/>
      <c r="AR218" s="96"/>
      <c r="AS218" s="97"/>
      <c r="AT218" s="5"/>
      <c r="AU218" s="40"/>
      <c r="AV218" s="40"/>
      <c r="AW218" s="46">
        <f>VLOOKUP(AG218,Calculations!$C$5:$D$15,2,FALSE)</f>
        <v>0</v>
      </c>
      <c r="AX218" s="46">
        <f>VLOOKUP(AH218,Calculations!$C$5:$D$15,2,FALSE)</f>
        <v>0</v>
      </c>
      <c r="AY218" s="46">
        <f>VLOOKUP(AI218,Calculations!$C$5:$D$15,2,FALSE)</f>
        <v>0</v>
      </c>
      <c r="AZ218" s="46">
        <f>VLOOKUP(AJ218,Calculations!$C$5:$D$15,2,FALSE)</f>
        <v>0</v>
      </c>
      <c r="BA218" s="46">
        <f>VLOOKUP(AK218,Calculations!$C$5:$D$15,2,FALSE)</f>
        <v>0</v>
      </c>
      <c r="BB218" s="46">
        <f>VLOOKUP(AL218,Calculations!$C$5:$D$15,2,FALSE)</f>
        <v>0</v>
      </c>
      <c r="BC218" s="46">
        <f>VLOOKUP(AM218,Calculations!$C$5:$D$15,2,FALSE)</f>
        <v>0</v>
      </c>
      <c r="BD218" s="46">
        <f>VLOOKUP(AO218,Calculations!$C$5:$D$15,2,FALSE)</f>
        <v>0</v>
      </c>
      <c r="BE218" s="46">
        <f>VLOOKUP(AP218,Calculations!$C$5:$D$15,2,FALSE)</f>
        <v>0</v>
      </c>
    </row>
    <row r="219" spans="1:57" x14ac:dyDescent="0.25">
      <c r="A219" s="47">
        <f t="shared" si="3"/>
        <v>0</v>
      </c>
      <c r="B219" s="1" t="str">
        <f>IF(ISBLANK(D219),"",IF(SUM(AW219:BE219)&lt;Calculations!$G$22,Calculations!$B$21,IF(SUM(AW219:BE219)&lt;Calculations!$G$23,Calculations!$B$22,IF(SUM(AW219:BE219)&lt;Calculations!$G$24,Calculations!$B$23,IF(SUM(AW219:BE219)&lt;Calculations!$G$25,Calculations!$B$24,IF(SUM(AW219:BE219)&gt;Calculations!$H$24,Calculations!$B$25,""))))))</f>
        <v/>
      </c>
      <c r="C219" s="35">
        <v>217</v>
      </c>
      <c r="D219" s="85"/>
      <c r="E219" s="86"/>
      <c r="F219" s="86"/>
      <c r="G219" s="115"/>
      <c r="H219" s="116"/>
      <c r="I219" s="85"/>
      <c r="J219" s="90"/>
      <c r="K219" s="87"/>
      <c r="L219" s="116"/>
      <c r="M219" s="103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3"/>
      <c r="AF219" s="116"/>
      <c r="AG219" s="89"/>
      <c r="AH219" s="90"/>
      <c r="AI219" s="90"/>
      <c r="AJ219" s="90"/>
      <c r="AK219" s="90"/>
      <c r="AL219" s="90"/>
      <c r="AM219" s="87"/>
      <c r="AN219" s="129"/>
      <c r="AO219" s="89"/>
      <c r="AP219" s="87"/>
      <c r="AQ219" s="116"/>
      <c r="AR219" s="89"/>
      <c r="AS219" s="87"/>
      <c r="AT219" s="5"/>
      <c r="AU219" s="40"/>
      <c r="AV219" s="40"/>
      <c r="AW219" s="46">
        <f>VLOOKUP(AG219,Calculations!$C$5:$D$15,2,FALSE)</f>
        <v>0</v>
      </c>
      <c r="AX219" s="46">
        <f>VLOOKUP(AH219,Calculations!$C$5:$D$15,2,FALSE)</f>
        <v>0</v>
      </c>
      <c r="AY219" s="46">
        <f>VLOOKUP(AI219,Calculations!$C$5:$D$15,2,FALSE)</f>
        <v>0</v>
      </c>
      <c r="AZ219" s="46">
        <f>VLOOKUP(AJ219,Calculations!$C$5:$D$15,2,FALSE)</f>
        <v>0</v>
      </c>
      <c r="BA219" s="46">
        <f>VLOOKUP(AK219,Calculations!$C$5:$D$15,2,FALSE)</f>
        <v>0</v>
      </c>
      <c r="BB219" s="46">
        <f>VLOOKUP(AL219,Calculations!$C$5:$D$15,2,FALSE)</f>
        <v>0</v>
      </c>
      <c r="BC219" s="46">
        <f>VLOOKUP(AM219,Calculations!$C$5:$D$15,2,FALSE)</f>
        <v>0</v>
      </c>
      <c r="BD219" s="46">
        <f>VLOOKUP(AO219,Calculations!$C$5:$D$15,2,FALSE)</f>
        <v>0</v>
      </c>
      <c r="BE219" s="46">
        <f>VLOOKUP(AP219,Calculations!$C$5:$D$15,2,FALSE)</f>
        <v>0</v>
      </c>
    </row>
    <row r="220" spans="1:57" x14ac:dyDescent="0.25">
      <c r="A220" s="47">
        <f t="shared" si="3"/>
        <v>0</v>
      </c>
      <c r="B220" s="1" t="str">
        <f>IF(ISBLANK(D220),"",IF(SUM(AW220:BE220)&lt;Calculations!$G$22,Calculations!$B$21,IF(SUM(AW220:BE220)&lt;Calculations!$G$23,Calculations!$B$22,IF(SUM(AW220:BE220)&lt;Calculations!$G$24,Calculations!$B$23,IF(SUM(AW220:BE220)&lt;Calculations!$G$25,Calculations!$B$24,IF(SUM(AW220:BE220)&gt;Calculations!$H$24,Calculations!$B$25,""))))))</f>
        <v/>
      </c>
      <c r="C220" s="35">
        <v>218</v>
      </c>
      <c r="D220" s="85"/>
      <c r="E220" s="86"/>
      <c r="F220" s="86"/>
      <c r="G220" s="115"/>
      <c r="H220" s="116"/>
      <c r="I220" s="85"/>
      <c r="J220" s="90"/>
      <c r="K220" s="87"/>
      <c r="L220" s="116"/>
      <c r="M220" s="103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3"/>
      <c r="AF220" s="116"/>
      <c r="AG220" s="89"/>
      <c r="AH220" s="90"/>
      <c r="AI220" s="90"/>
      <c r="AJ220" s="90"/>
      <c r="AK220" s="90"/>
      <c r="AL220" s="90"/>
      <c r="AM220" s="87"/>
      <c r="AN220" s="129"/>
      <c r="AO220" s="89"/>
      <c r="AP220" s="87"/>
      <c r="AQ220" s="116"/>
      <c r="AR220" s="89"/>
      <c r="AS220" s="87"/>
      <c r="AT220" s="5"/>
      <c r="AU220" s="40"/>
      <c r="AV220" s="40"/>
      <c r="AW220" s="46">
        <f>VLOOKUP(AG220,Calculations!$C$5:$D$15,2,FALSE)</f>
        <v>0</v>
      </c>
      <c r="AX220" s="46">
        <f>VLOOKUP(AH220,Calculations!$C$5:$D$15,2,FALSE)</f>
        <v>0</v>
      </c>
      <c r="AY220" s="46">
        <f>VLOOKUP(AI220,Calculations!$C$5:$D$15,2,FALSE)</f>
        <v>0</v>
      </c>
      <c r="AZ220" s="46">
        <f>VLOOKUP(AJ220,Calculations!$C$5:$D$15,2,FALSE)</f>
        <v>0</v>
      </c>
      <c r="BA220" s="46">
        <f>VLOOKUP(AK220,Calculations!$C$5:$D$15,2,FALSE)</f>
        <v>0</v>
      </c>
      <c r="BB220" s="46">
        <f>VLOOKUP(AL220,Calculations!$C$5:$D$15,2,FALSE)</f>
        <v>0</v>
      </c>
      <c r="BC220" s="46">
        <f>VLOOKUP(AM220,Calculations!$C$5:$D$15,2,FALSE)</f>
        <v>0</v>
      </c>
      <c r="BD220" s="46">
        <f>VLOOKUP(AO220,Calculations!$C$5:$D$15,2,FALSE)</f>
        <v>0</v>
      </c>
      <c r="BE220" s="46">
        <f>VLOOKUP(AP220,Calculations!$C$5:$D$15,2,FALSE)</f>
        <v>0</v>
      </c>
    </row>
    <row r="221" spans="1:57" x14ac:dyDescent="0.25">
      <c r="A221" s="47">
        <f t="shared" si="3"/>
        <v>0</v>
      </c>
      <c r="B221" s="1" t="str">
        <f>IF(ISBLANK(D221),"",IF(SUM(AW221:BE221)&lt;Calculations!$G$22,Calculations!$B$21,IF(SUM(AW221:BE221)&lt;Calculations!$G$23,Calculations!$B$22,IF(SUM(AW221:BE221)&lt;Calculations!$G$24,Calculations!$B$23,IF(SUM(AW221:BE221)&lt;Calculations!$G$25,Calculations!$B$24,IF(SUM(AW221:BE221)&gt;Calculations!$H$24,Calculations!$B$25,""))))))</f>
        <v/>
      </c>
      <c r="C221" s="35">
        <v>219</v>
      </c>
      <c r="D221" s="85"/>
      <c r="E221" s="86"/>
      <c r="F221" s="86"/>
      <c r="G221" s="115"/>
      <c r="H221" s="116"/>
      <c r="I221" s="85"/>
      <c r="J221" s="90"/>
      <c r="K221" s="87"/>
      <c r="L221" s="116"/>
      <c r="M221" s="103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3"/>
      <c r="AF221" s="116"/>
      <c r="AG221" s="89"/>
      <c r="AH221" s="90"/>
      <c r="AI221" s="90"/>
      <c r="AJ221" s="90"/>
      <c r="AK221" s="90"/>
      <c r="AL221" s="90"/>
      <c r="AM221" s="87"/>
      <c r="AN221" s="129"/>
      <c r="AO221" s="89"/>
      <c r="AP221" s="87"/>
      <c r="AQ221" s="116"/>
      <c r="AR221" s="89"/>
      <c r="AS221" s="87"/>
      <c r="AT221" s="5"/>
      <c r="AU221" s="40"/>
      <c r="AV221" s="40"/>
      <c r="AW221" s="46">
        <f>VLOOKUP(AG221,Calculations!$C$5:$D$15,2,FALSE)</f>
        <v>0</v>
      </c>
      <c r="AX221" s="46">
        <f>VLOOKUP(AH221,Calculations!$C$5:$D$15,2,FALSE)</f>
        <v>0</v>
      </c>
      <c r="AY221" s="46">
        <f>VLOOKUP(AI221,Calculations!$C$5:$D$15,2,FALSE)</f>
        <v>0</v>
      </c>
      <c r="AZ221" s="46">
        <f>VLOOKUP(AJ221,Calculations!$C$5:$D$15,2,FALSE)</f>
        <v>0</v>
      </c>
      <c r="BA221" s="46">
        <f>VLOOKUP(AK221,Calculations!$C$5:$D$15,2,FALSE)</f>
        <v>0</v>
      </c>
      <c r="BB221" s="46">
        <f>VLOOKUP(AL221,Calculations!$C$5:$D$15,2,FALSE)</f>
        <v>0</v>
      </c>
      <c r="BC221" s="46">
        <f>VLOOKUP(AM221,Calculations!$C$5:$D$15,2,FALSE)</f>
        <v>0</v>
      </c>
      <c r="BD221" s="46">
        <f>VLOOKUP(AO221,Calculations!$C$5:$D$15,2,FALSE)</f>
        <v>0</v>
      </c>
      <c r="BE221" s="46">
        <f>VLOOKUP(AP221,Calculations!$C$5:$D$15,2,FALSE)</f>
        <v>0</v>
      </c>
    </row>
    <row r="222" spans="1:57" x14ac:dyDescent="0.25">
      <c r="A222" s="47">
        <f t="shared" si="3"/>
        <v>0</v>
      </c>
      <c r="B222" s="1" t="str">
        <f>IF(ISBLANK(D222),"",IF(SUM(AW222:BE222)&lt;Calculations!$G$22,Calculations!$B$21,IF(SUM(AW222:BE222)&lt;Calculations!$G$23,Calculations!$B$22,IF(SUM(AW222:BE222)&lt;Calculations!$G$24,Calculations!$B$23,IF(SUM(AW222:BE222)&lt;Calculations!$G$25,Calculations!$B$24,IF(SUM(AW222:BE222)&gt;Calculations!$H$24,Calculations!$B$25,""))))))</f>
        <v/>
      </c>
      <c r="C222" s="35">
        <v>220</v>
      </c>
      <c r="D222" s="85"/>
      <c r="E222" s="86"/>
      <c r="F222" s="86"/>
      <c r="G222" s="115"/>
      <c r="H222" s="116"/>
      <c r="I222" s="85"/>
      <c r="J222" s="90"/>
      <c r="K222" s="87"/>
      <c r="L222" s="116"/>
      <c r="M222" s="103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3"/>
      <c r="AF222" s="116"/>
      <c r="AG222" s="89"/>
      <c r="AH222" s="90"/>
      <c r="AI222" s="90"/>
      <c r="AJ222" s="90"/>
      <c r="AK222" s="90"/>
      <c r="AL222" s="90"/>
      <c r="AM222" s="87"/>
      <c r="AN222" s="129"/>
      <c r="AO222" s="89"/>
      <c r="AP222" s="87"/>
      <c r="AQ222" s="116"/>
      <c r="AR222" s="89"/>
      <c r="AS222" s="87"/>
      <c r="AT222" s="5"/>
      <c r="AU222" s="40"/>
      <c r="AV222" s="40"/>
      <c r="AW222" s="46">
        <f>VLOOKUP(AG222,Calculations!$C$5:$D$15,2,FALSE)</f>
        <v>0</v>
      </c>
      <c r="AX222" s="46">
        <f>VLOOKUP(AH222,Calculations!$C$5:$D$15,2,FALSE)</f>
        <v>0</v>
      </c>
      <c r="AY222" s="46">
        <f>VLOOKUP(AI222,Calculations!$C$5:$D$15,2,FALSE)</f>
        <v>0</v>
      </c>
      <c r="AZ222" s="46">
        <f>VLOOKUP(AJ222,Calculations!$C$5:$D$15,2,FALSE)</f>
        <v>0</v>
      </c>
      <c r="BA222" s="46">
        <f>VLOOKUP(AK222,Calculations!$C$5:$D$15,2,FALSE)</f>
        <v>0</v>
      </c>
      <c r="BB222" s="46">
        <f>VLOOKUP(AL222,Calculations!$C$5:$D$15,2,FALSE)</f>
        <v>0</v>
      </c>
      <c r="BC222" s="46">
        <f>VLOOKUP(AM222,Calculations!$C$5:$D$15,2,FALSE)</f>
        <v>0</v>
      </c>
      <c r="BD222" s="46">
        <f>VLOOKUP(AO222,Calculations!$C$5:$D$15,2,FALSE)</f>
        <v>0</v>
      </c>
      <c r="BE222" s="46">
        <f>VLOOKUP(AP222,Calculations!$C$5:$D$15,2,FALSE)</f>
        <v>0</v>
      </c>
    </row>
    <row r="223" spans="1:57" x14ac:dyDescent="0.25">
      <c r="A223" s="47">
        <f t="shared" si="3"/>
        <v>0</v>
      </c>
      <c r="B223" s="1" t="str">
        <f>IF(ISBLANK(D223),"",IF(SUM(AW223:BE223)&lt;Calculations!$G$22,Calculations!$B$21,IF(SUM(AW223:BE223)&lt;Calculations!$G$23,Calculations!$B$22,IF(SUM(AW223:BE223)&lt;Calculations!$G$24,Calculations!$B$23,IF(SUM(AW223:BE223)&lt;Calculations!$G$25,Calculations!$B$24,IF(SUM(AW223:BE223)&gt;Calculations!$H$24,Calculations!$B$25,""))))))</f>
        <v/>
      </c>
      <c r="C223" s="35">
        <v>221</v>
      </c>
      <c r="D223" s="85"/>
      <c r="E223" s="86"/>
      <c r="F223" s="86"/>
      <c r="G223" s="115"/>
      <c r="H223" s="116"/>
      <c r="I223" s="85"/>
      <c r="J223" s="90"/>
      <c r="K223" s="87"/>
      <c r="L223" s="116"/>
      <c r="M223" s="103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3"/>
      <c r="AF223" s="116"/>
      <c r="AG223" s="89"/>
      <c r="AH223" s="90"/>
      <c r="AI223" s="90"/>
      <c r="AJ223" s="90"/>
      <c r="AK223" s="90"/>
      <c r="AL223" s="90"/>
      <c r="AM223" s="87"/>
      <c r="AN223" s="129"/>
      <c r="AO223" s="89"/>
      <c r="AP223" s="87"/>
      <c r="AQ223" s="116"/>
      <c r="AR223" s="89"/>
      <c r="AS223" s="87"/>
      <c r="AT223" s="5"/>
      <c r="AU223" s="40"/>
      <c r="AV223" s="40"/>
      <c r="AW223" s="46">
        <f>VLOOKUP(AG223,Calculations!$C$5:$D$15,2,FALSE)</f>
        <v>0</v>
      </c>
      <c r="AX223" s="46">
        <f>VLOOKUP(AH223,Calculations!$C$5:$D$15,2,FALSE)</f>
        <v>0</v>
      </c>
      <c r="AY223" s="46">
        <f>VLOOKUP(AI223,Calculations!$C$5:$D$15,2,FALSE)</f>
        <v>0</v>
      </c>
      <c r="AZ223" s="46">
        <f>VLOOKUP(AJ223,Calculations!$C$5:$D$15,2,FALSE)</f>
        <v>0</v>
      </c>
      <c r="BA223" s="46">
        <f>VLOOKUP(AK223,Calculations!$C$5:$D$15,2,FALSE)</f>
        <v>0</v>
      </c>
      <c r="BB223" s="46">
        <f>VLOOKUP(AL223,Calculations!$C$5:$D$15,2,FALSE)</f>
        <v>0</v>
      </c>
      <c r="BC223" s="46">
        <f>VLOOKUP(AM223,Calculations!$C$5:$D$15,2,FALSE)</f>
        <v>0</v>
      </c>
      <c r="BD223" s="46">
        <f>VLOOKUP(AO223,Calculations!$C$5:$D$15,2,FALSE)</f>
        <v>0</v>
      </c>
      <c r="BE223" s="46">
        <f>VLOOKUP(AP223,Calculations!$C$5:$D$15,2,FALSE)</f>
        <v>0</v>
      </c>
    </row>
    <row r="224" spans="1:57" x14ac:dyDescent="0.25">
      <c r="A224" s="47">
        <f t="shared" si="3"/>
        <v>0</v>
      </c>
      <c r="B224" s="33" t="str">
        <f>IF(ISBLANK(D224),"",IF(SUM(AW224:BE224)&lt;Calculations!$G$22,Calculations!$B$21,IF(SUM(AW224:BE224)&lt;Calculations!$G$23,Calculations!$B$22,IF(SUM(AW224:BE224)&lt;Calculations!$G$24,Calculations!$B$23,IF(SUM(AW224:BE224)&lt;Calculations!$G$25,Calculations!$B$24,IF(SUM(AW224:BE224)&gt;Calculations!$H$24,Calculations!$B$25,""))))))</f>
        <v/>
      </c>
      <c r="C224" s="35">
        <v>222</v>
      </c>
      <c r="D224" s="85"/>
      <c r="E224" s="86"/>
      <c r="F224" s="86"/>
      <c r="G224" s="115"/>
      <c r="H224" s="116"/>
      <c r="I224" s="85"/>
      <c r="J224" s="90"/>
      <c r="K224" s="87"/>
      <c r="L224" s="116"/>
      <c r="M224" s="103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3"/>
      <c r="AF224" s="116"/>
      <c r="AG224" s="89"/>
      <c r="AH224" s="90"/>
      <c r="AI224" s="90"/>
      <c r="AJ224" s="90"/>
      <c r="AK224" s="90"/>
      <c r="AL224" s="90"/>
      <c r="AM224" s="87"/>
      <c r="AN224" s="129"/>
      <c r="AO224" s="89"/>
      <c r="AP224" s="87"/>
      <c r="AQ224" s="116"/>
      <c r="AR224" s="89"/>
      <c r="AS224" s="87"/>
      <c r="AT224" s="5"/>
      <c r="AU224" s="40"/>
      <c r="AV224" s="40"/>
      <c r="AW224" s="46">
        <f>VLOOKUP(AG224,Calculations!$C$5:$D$15,2,FALSE)</f>
        <v>0</v>
      </c>
      <c r="AX224" s="46">
        <f>VLOOKUP(AH224,Calculations!$C$5:$D$15,2,FALSE)</f>
        <v>0</v>
      </c>
      <c r="AY224" s="46">
        <f>VLOOKUP(AI224,Calculations!$C$5:$D$15,2,FALSE)</f>
        <v>0</v>
      </c>
      <c r="AZ224" s="46">
        <f>VLOOKUP(AJ224,Calculations!$C$5:$D$15,2,FALSE)</f>
        <v>0</v>
      </c>
      <c r="BA224" s="46">
        <f>VLOOKUP(AK224,Calculations!$C$5:$D$15,2,FALSE)</f>
        <v>0</v>
      </c>
      <c r="BB224" s="46">
        <f>VLOOKUP(AL224,Calculations!$C$5:$D$15,2,FALSE)</f>
        <v>0</v>
      </c>
      <c r="BC224" s="46">
        <f>VLOOKUP(AM224,Calculations!$C$5:$D$15,2,FALSE)</f>
        <v>0</v>
      </c>
      <c r="BD224" s="46">
        <f>VLOOKUP(AO224,Calculations!$C$5:$D$15,2,FALSE)</f>
        <v>0</v>
      </c>
      <c r="BE224" s="46">
        <f>VLOOKUP(AP224,Calculations!$C$5:$D$15,2,FALSE)</f>
        <v>0</v>
      </c>
    </row>
    <row r="225" spans="1:57" x14ac:dyDescent="0.25">
      <c r="A225" s="47">
        <f t="shared" si="3"/>
        <v>0</v>
      </c>
      <c r="B225" s="1" t="str">
        <f>IF(ISBLANK(D225),"",IF(SUM(AW225:BE225)&lt;Calculations!$G$22,Calculations!$B$21,IF(SUM(AW225:BE225)&lt;Calculations!$G$23,Calculations!$B$22,IF(SUM(AW225:BE225)&lt;Calculations!$G$24,Calculations!$B$23,IF(SUM(AW225:BE225)&lt;Calculations!$G$25,Calculations!$B$24,IF(SUM(AW225:BE225)&gt;Calculations!$H$24,Calculations!$B$25,""))))))</f>
        <v/>
      </c>
      <c r="C225" s="35">
        <v>223</v>
      </c>
      <c r="D225" s="85"/>
      <c r="E225" s="86"/>
      <c r="F225" s="86"/>
      <c r="G225" s="115"/>
      <c r="H225" s="116"/>
      <c r="I225" s="85"/>
      <c r="J225" s="90"/>
      <c r="K225" s="87"/>
      <c r="L225" s="116"/>
      <c r="M225" s="103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3"/>
      <c r="AF225" s="116"/>
      <c r="AG225" s="89"/>
      <c r="AH225" s="90"/>
      <c r="AI225" s="90"/>
      <c r="AJ225" s="90"/>
      <c r="AK225" s="90"/>
      <c r="AL225" s="90"/>
      <c r="AM225" s="87"/>
      <c r="AN225" s="129"/>
      <c r="AO225" s="89"/>
      <c r="AP225" s="87"/>
      <c r="AQ225" s="116"/>
      <c r="AR225" s="89"/>
      <c r="AS225" s="87"/>
      <c r="AT225" s="5"/>
      <c r="AU225" s="40"/>
      <c r="AV225" s="40"/>
      <c r="AW225" s="46">
        <f>VLOOKUP(AG225,Calculations!$C$5:$D$15,2,FALSE)</f>
        <v>0</v>
      </c>
      <c r="AX225" s="46">
        <f>VLOOKUP(AH225,Calculations!$C$5:$D$15,2,FALSE)</f>
        <v>0</v>
      </c>
      <c r="AY225" s="46">
        <f>VLOOKUP(AI225,Calculations!$C$5:$D$15,2,FALSE)</f>
        <v>0</v>
      </c>
      <c r="AZ225" s="46">
        <f>VLOOKUP(AJ225,Calculations!$C$5:$D$15,2,FALSE)</f>
        <v>0</v>
      </c>
      <c r="BA225" s="46">
        <f>VLOOKUP(AK225,Calculations!$C$5:$D$15,2,FALSE)</f>
        <v>0</v>
      </c>
      <c r="BB225" s="46">
        <f>VLOOKUP(AL225,Calculations!$C$5:$D$15,2,FALSE)</f>
        <v>0</v>
      </c>
      <c r="BC225" s="46">
        <f>VLOOKUP(AM225,Calculations!$C$5:$D$15,2,FALSE)</f>
        <v>0</v>
      </c>
      <c r="BD225" s="46">
        <f>VLOOKUP(AO225,Calculations!$C$5:$D$15,2,FALSE)</f>
        <v>0</v>
      </c>
      <c r="BE225" s="46">
        <f>VLOOKUP(AP225,Calculations!$C$5:$D$15,2,FALSE)</f>
        <v>0</v>
      </c>
    </row>
    <row r="226" spans="1:57" x14ac:dyDescent="0.25">
      <c r="A226" s="47">
        <f t="shared" si="3"/>
        <v>0</v>
      </c>
      <c r="B226" s="1" t="str">
        <f>IF(ISBLANK(D226),"",IF(SUM(AW226:BE226)&lt;Calculations!$G$22,Calculations!$B$21,IF(SUM(AW226:BE226)&lt;Calculations!$G$23,Calculations!$B$22,IF(SUM(AW226:BE226)&lt;Calculations!$G$24,Calculations!$B$23,IF(SUM(AW226:BE226)&lt;Calculations!$G$25,Calculations!$B$24,IF(SUM(AW226:BE226)&gt;Calculations!$H$24,Calculations!$B$25,""))))))</f>
        <v/>
      </c>
      <c r="C226" s="35">
        <v>224</v>
      </c>
      <c r="D226" s="85"/>
      <c r="E226" s="86"/>
      <c r="F226" s="86"/>
      <c r="G226" s="115"/>
      <c r="H226" s="116"/>
      <c r="I226" s="85"/>
      <c r="J226" s="90"/>
      <c r="K226" s="87"/>
      <c r="L226" s="116"/>
      <c r="M226" s="103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3"/>
      <c r="AF226" s="116"/>
      <c r="AG226" s="89"/>
      <c r="AH226" s="90"/>
      <c r="AI226" s="90"/>
      <c r="AJ226" s="90"/>
      <c r="AK226" s="90"/>
      <c r="AL226" s="90"/>
      <c r="AM226" s="87"/>
      <c r="AN226" s="129"/>
      <c r="AO226" s="89"/>
      <c r="AP226" s="87"/>
      <c r="AQ226" s="116"/>
      <c r="AR226" s="89"/>
      <c r="AS226" s="87"/>
      <c r="AT226" s="5"/>
      <c r="AU226" s="40"/>
      <c r="AV226" s="40"/>
      <c r="AW226" s="46">
        <f>VLOOKUP(AG226,Calculations!$C$5:$D$15,2,FALSE)</f>
        <v>0</v>
      </c>
      <c r="AX226" s="46">
        <f>VLOOKUP(AH226,Calculations!$C$5:$D$15,2,FALSE)</f>
        <v>0</v>
      </c>
      <c r="AY226" s="46">
        <f>VLOOKUP(AI226,Calculations!$C$5:$D$15,2,FALSE)</f>
        <v>0</v>
      </c>
      <c r="AZ226" s="46">
        <f>VLOOKUP(AJ226,Calculations!$C$5:$D$15,2,FALSE)</f>
        <v>0</v>
      </c>
      <c r="BA226" s="46">
        <f>VLOOKUP(AK226,Calculations!$C$5:$D$15,2,FALSE)</f>
        <v>0</v>
      </c>
      <c r="BB226" s="46">
        <f>VLOOKUP(AL226,Calculations!$C$5:$D$15,2,FALSE)</f>
        <v>0</v>
      </c>
      <c r="BC226" s="46">
        <f>VLOOKUP(AM226,Calculations!$C$5:$D$15,2,FALSE)</f>
        <v>0</v>
      </c>
      <c r="BD226" s="46">
        <f>VLOOKUP(AO226,Calculations!$C$5:$D$15,2,FALSE)</f>
        <v>0</v>
      </c>
      <c r="BE226" s="46">
        <f>VLOOKUP(AP226,Calculations!$C$5:$D$15,2,FALSE)</f>
        <v>0</v>
      </c>
    </row>
    <row r="227" spans="1:57" x14ac:dyDescent="0.25">
      <c r="A227" s="47">
        <f t="shared" si="3"/>
        <v>0</v>
      </c>
      <c r="B227" s="1" t="str">
        <f>IF(ISBLANK(D227),"",IF(SUM(AW227:BE227)&lt;Calculations!$G$22,Calculations!$B$21,IF(SUM(AW227:BE227)&lt;Calculations!$G$23,Calculations!$B$22,IF(SUM(AW227:BE227)&lt;Calculations!$G$24,Calculations!$B$23,IF(SUM(AW227:BE227)&lt;Calculations!$G$25,Calculations!$B$24,IF(SUM(AW227:BE227)&gt;Calculations!$H$24,Calculations!$B$25,""))))))</f>
        <v/>
      </c>
      <c r="C227" s="35">
        <v>225</v>
      </c>
      <c r="D227" s="85"/>
      <c r="E227" s="86"/>
      <c r="F227" s="86"/>
      <c r="G227" s="115"/>
      <c r="H227" s="116"/>
      <c r="I227" s="85"/>
      <c r="J227" s="90"/>
      <c r="K227" s="87"/>
      <c r="L227" s="116"/>
      <c r="M227" s="103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3"/>
      <c r="AF227" s="116"/>
      <c r="AG227" s="89"/>
      <c r="AH227" s="90"/>
      <c r="AI227" s="90"/>
      <c r="AJ227" s="90"/>
      <c r="AK227" s="90"/>
      <c r="AL227" s="90"/>
      <c r="AM227" s="87"/>
      <c r="AN227" s="129"/>
      <c r="AO227" s="89"/>
      <c r="AP227" s="87"/>
      <c r="AQ227" s="116"/>
      <c r="AR227" s="89"/>
      <c r="AS227" s="87"/>
      <c r="AT227" s="5"/>
      <c r="AU227" s="40"/>
      <c r="AV227" s="40"/>
      <c r="AW227" s="46">
        <f>VLOOKUP(AG227,Calculations!$C$5:$D$15,2,FALSE)</f>
        <v>0</v>
      </c>
      <c r="AX227" s="46">
        <f>VLOOKUP(AH227,Calculations!$C$5:$D$15,2,FALSE)</f>
        <v>0</v>
      </c>
      <c r="AY227" s="46">
        <f>VLOOKUP(AI227,Calculations!$C$5:$D$15,2,FALSE)</f>
        <v>0</v>
      </c>
      <c r="AZ227" s="46">
        <f>VLOOKUP(AJ227,Calculations!$C$5:$D$15,2,FALSE)</f>
        <v>0</v>
      </c>
      <c r="BA227" s="46">
        <f>VLOOKUP(AK227,Calculations!$C$5:$D$15,2,FALSE)</f>
        <v>0</v>
      </c>
      <c r="BB227" s="46">
        <f>VLOOKUP(AL227,Calculations!$C$5:$D$15,2,FALSE)</f>
        <v>0</v>
      </c>
      <c r="BC227" s="46">
        <f>VLOOKUP(AM227,Calculations!$C$5:$D$15,2,FALSE)</f>
        <v>0</v>
      </c>
      <c r="BD227" s="46">
        <f>VLOOKUP(AO227,Calculations!$C$5:$D$15,2,FALSE)</f>
        <v>0</v>
      </c>
      <c r="BE227" s="46">
        <f>VLOOKUP(AP227,Calculations!$C$5:$D$15,2,FALSE)</f>
        <v>0</v>
      </c>
    </row>
    <row r="228" spans="1:57" x14ac:dyDescent="0.25">
      <c r="A228" s="47">
        <f t="shared" si="3"/>
        <v>0</v>
      </c>
      <c r="B228" s="1" t="str">
        <f>IF(ISBLANK(D228),"",IF(SUM(AW228:BE228)&lt;Calculations!$G$22,Calculations!$B$21,IF(SUM(AW228:BE228)&lt;Calculations!$G$23,Calculations!$B$22,IF(SUM(AW228:BE228)&lt;Calculations!$G$24,Calculations!$B$23,IF(SUM(AW228:BE228)&lt;Calculations!$G$25,Calculations!$B$24,IF(SUM(AW228:BE228)&gt;Calculations!$H$24,Calculations!$B$25,""))))))</f>
        <v/>
      </c>
      <c r="C228" s="35">
        <v>226</v>
      </c>
      <c r="D228" s="85"/>
      <c r="E228" s="86"/>
      <c r="F228" s="86"/>
      <c r="G228" s="115"/>
      <c r="H228" s="116"/>
      <c r="I228" s="85"/>
      <c r="J228" s="90"/>
      <c r="K228" s="87"/>
      <c r="L228" s="116"/>
      <c r="M228" s="103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3"/>
      <c r="AF228" s="116"/>
      <c r="AG228" s="89"/>
      <c r="AH228" s="90"/>
      <c r="AI228" s="90"/>
      <c r="AJ228" s="90"/>
      <c r="AK228" s="90"/>
      <c r="AL228" s="90"/>
      <c r="AM228" s="87"/>
      <c r="AN228" s="129"/>
      <c r="AO228" s="89"/>
      <c r="AP228" s="87"/>
      <c r="AQ228" s="116"/>
      <c r="AR228" s="89"/>
      <c r="AS228" s="87"/>
      <c r="AT228" s="5"/>
      <c r="AU228" s="40"/>
      <c r="AV228" s="40"/>
      <c r="AW228" s="46">
        <f>VLOOKUP(AG228,Calculations!$C$5:$D$15,2,FALSE)</f>
        <v>0</v>
      </c>
      <c r="AX228" s="46">
        <f>VLOOKUP(AH228,Calculations!$C$5:$D$15,2,FALSE)</f>
        <v>0</v>
      </c>
      <c r="AY228" s="46">
        <f>VLOOKUP(AI228,Calculations!$C$5:$D$15,2,FALSE)</f>
        <v>0</v>
      </c>
      <c r="AZ228" s="46">
        <f>VLOOKUP(AJ228,Calculations!$C$5:$D$15,2,FALSE)</f>
        <v>0</v>
      </c>
      <c r="BA228" s="46">
        <f>VLOOKUP(AK228,Calculations!$C$5:$D$15,2,FALSE)</f>
        <v>0</v>
      </c>
      <c r="BB228" s="46">
        <f>VLOOKUP(AL228,Calculations!$C$5:$D$15,2,FALSE)</f>
        <v>0</v>
      </c>
      <c r="BC228" s="46">
        <f>VLOOKUP(AM228,Calculations!$C$5:$D$15,2,FALSE)</f>
        <v>0</v>
      </c>
      <c r="BD228" s="46">
        <f>VLOOKUP(AO228,Calculations!$C$5:$D$15,2,FALSE)</f>
        <v>0</v>
      </c>
      <c r="BE228" s="46">
        <f>VLOOKUP(AP228,Calculations!$C$5:$D$15,2,FALSE)</f>
        <v>0</v>
      </c>
    </row>
    <row r="229" spans="1:57" x14ac:dyDescent="0.25">
      <c r="A229" s="47">
        <f t="shared" si="3"/>
        <v>0</v>
      </c>
      <c r="B229" s="1" t="str">
        <f>IF(ISBLANK(D229),"",IF(SUM(AW229:BE229)&lt;Calculations!$G$22,Calculations!$B$21,IF(SUM(AW229:BE229)&lt;Calculations!$G$23,Calculations!$B$22,IF(SUM(AW229:BE229)&lt;Calculations!$G$24,Calculations!$B$23,IF(SUM(AW229:BE229)&lt;Calculations!$G$25,Calculations!$B$24,IF(SUM(AW229:BE229)&gt;Calculations!$H$24,Calculations!$B$25,""))))))</f>
        <v/>
      </c>
      <c r="C229" s="35">
        <v>227</v>
      </c>
      <c r="D229" s="85"/>
      <c r="E229" s="86"/>
      <c r="F229" s="86"/>
      <c r="G229" s="115"/>
      <c r="H229" s="116"/>
      <c r="I229" s="85"/>
      <c r="J229" s="90"/>
      <c r="K229" s="87"/>
      <c r="L229" s="116"/>
      <c r="M229" s="103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3"/>
      <c r="AF229" s="116"/>
      <c r="AG229" s="89"/>
      <c r="AH229" s="90"/>
      <c r="AI229" s="90"/>
      <c r="AJ229" s="90"/>
      <c r="AK229" s="90"/>
      <c r="AL229" s="90"/>
      <c r="AM229" s="87"/>
      <c r="AN229" s="129"/>
      <c r="AO229" s="89"/>
      <c r="AP229" s="87"/>
      <c r="AQ229" s="116"/>
      <c r="AR229" s="89"/>
      <c r="AS229" s="87"/>
      <c r="AT229" s="5"/>
      <c r="AU229" s="40"/>
      <c r="AV229" s="40"/>
      <c r="AW229" s="46">
        <f>VLOOKUP(AG229,Calculations!$C$5:$D$15,2,FALSE)</f>
        <v>0</v>
      </c>
      <c r="AX229" s="46">
        <f>VLOOKUP(AH229,Calculations!$C$5:$D$15,2,FALSE)</f>
        <v>0</v>
      </c>
      <c r="AY229" s="46">
        <f>VLOOKUP(AI229,Calculations!$C$5:$D$15,2,FALSE)</f>
        <v>0</v>
      </c>
      <c r="AZ229" s="46">
        <f>VLOOKUP(AJ229,Calculations!$C$5:$D$15,2,FALSE)</f>
        <v>0</v>
      </c>
      <c r="BA229" s="46">
        <f>VLOOKUP(AK229,Calculations!$C$5:$D$15,2,FALSE)</f>
        <v>0</v>
      </c>
      <c r="BB229" s="46">
        <f>VLOOKUP(AL229,Calculations!$C$5:$D$15,2,FALSE)</f>
        <v>0</v>
      </c>
      <c r="BC229" s="46">
        <f>VLOOKUP(AM229,Calculations!$C$5:$D$15,2,FALSE)</f>
        <v>0</v>
      </c>
      <c r="BD229" s="46">
        <f>VLOOKUP(AO229,Calculations!$C$5:$D$15,2,FALSE)</f>
        <v>0</v>
      </c>
      <c r="BE229" s="46">
        <f>VLOOKUP(AP229,Calculations!$C$5:$D$15,2,FALSE)</f>
        <v>0</v>
      </c>
    </row>
    <row r="230" spans="1:57" x14ac:dyDescent="0.25">
      <c r="A230" s="47">
        <f t="shared" si="3"/>
        <v>0</v>
      </c>
      <c r="B230" s="1" t="str">
        <f>IF(ISBLANK(D230),"",IF(SUM(AW230:BE230)&lt;Calculations!$G$22,Calculations!$B$21,IF(SUM(AW230:BE230)&lt;Calculations!$G$23,Calculations!$B$22,IF(SUM(AW230:BE230)&lt;Calculations!$G$24,Calculations!$B$23,IF(SUM(AW230:BE230)&lt;Calculations!$G$25,Calculations!$B$24,IF(SUM(AW230:BE230)&gt;Calculations!$H$24,Calculations!$B$25,""))))))</f>
        <v/>
      </c>
      <c r="C230" s="35">
        <v>228</v>
      </c>
      <c r="D230" s="85"/>
      <c r="E230" s="86"/>
      <c r="F230" s="86"/>
      <c r="G230" s="115"/>
      <c r="H230" s="116"/>
      <c r="I230" s="85"/>
      <c r="J230" s="90"/>
      <c r="K230" s="87"/>
      <c r="L230" s="116"/>
      <c r="M230" s="103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3"/>
      <c r="AF230" s="116"/>
      <c r="AG230" s="89"/>
      <c r="AH230" s="90"/>
      <c r="AI230" s="90"/>
      <c r="AJ230" s="90"/>
      <c r="AK230" s="90"/>
      <c r="AL230" s="90"/>
      <c r="AM230" s="87"/>
      <c r="AN230" s="129"/>
      <c r="AO230" s="89"/>
      <c r="AP230" s="87"/>
      <c r="AQ230" s="116"/>
      <c r="AR230" s="89"/>
      <c r="AS230" s="87"/>
      <c r="AT230" s="5"/>
      <c r="AU230" s="40"/>
      <c r="AV230" s="40"/>
      <c r="AW230" s="46">
        <f>VLOOKUP(AG230,Calculations!$C$5:$D$15,2,FALSE)</f>
        <v>0</v>
      </c>
      <c r="AX230" s="46">
        <f>VLOOKUP(AH230,Calculations!$C$5:$D$15,2,FALSE)</f>
        <v>0</v>
      </c>
      <c r="AY230" s="46">
        <f>VLOOKUP(AI230,Calculations!$C$5:$D$15,2,FALSE)</f>
        <v>0</v>
      </c>
      <c r="AZ230" s="46">
        <f>VLOOKUP(AJ230,Calculations!$C$5:$D$15,2,FALSE)</f>
        <v>0</v>
      </c>
      <c r="BA230" s="46">
        <f>VLOOKUP(AK230,Calculations!$C$5:$D$15,2,FALSE)</f>
        <v>0</v>
      </c>
      <c r="BB230" s="46">
        <f>VLOOKUP(AL230,Calculations!$C$5:$D$15,2,FALSE)</f>
        <v>0</v>
      </c>
      <c r="BC230" s="46">
        <f>VLOOKUP(AM230,Calculations!$C$5:$D$15,2,FALSE)</f>
        <v>0</v>
      </c>
      <c r="BD230" s="46">
        <f>VLOOKUP(AO230,Calculations!$C$5:$D$15,2,FALSE)</f>
        <v>0</v>
      </c>
      <c r="BE230" s="46">
        <f>VLOOKUP(AP230,Calculations!$C$5:$D$15,2,FALSE)</f>
        <v>0</v>
      </c>
    </row>
    <row r="231" spans="1:57" x14ac:dyDescent="0.25">
      <c r="A231" s="47">
        <f t="shared" si="3"/>
        <v>0</v>
      </c>
      <c r="B231" s="1" t="str">
        <f>IF(ISBLANK(D231),"",IF(SUM(AW231:BE231)&lt;Calculations!$G$22,Calculations!$B$21,IF(SUM(AW231:BE231)&lt;Calculations!$G$23,Calculations!$B$22,IF(SUM(AW231:BE231)&lt;Calculations!$G$24,Calculations!$B$23,IF(SUM(AW231:BE231)&lt;Calculations!$G$25,Calculations!$B$24,IF(SUM(AW231:BE231)&gt;Calculations!$H$24,Calculations!$B$25,""))))))</f>
        <v/>
      </c>
      <c r="C231" s="35">
        <v>229</v>
      </c>
      <c r="D231" s="85"/>
      <c r="E231" s="86"/>
      <c r="F231" s="86"/>
      <c r="G231" s="115"/>
      <c r="H231" s="116"/>
      <c r="I231" s="85"/>
      <c r="J231" s="90"/>
      <c r="K231" s="87"/>
      <c r="L231" s="116"/>
      <c r="M231" s="103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3"/>
      <c r="AF231" s="116"/>
      <c r="AG231" s="89"/>
      <c r="AH231" s="90"/>
      <c r="AI231" s="90"/>
      <c r="AJ231" s="90"/>
      <c r="AK231" s="90"/>
      <c r="AL231" s="90"/>
      <c r="AM231" s="87"/>
      <c r="AN231" s="129"/>
      <c r="AO231" s="89"/>
      <c r="AP231" s="87"/>
      <c r="AQ231" s="116"/>
      <c r="AR231" s="89"/>
      <c r="AS231" s="87"/>
      <c r="AT231" s="5"/>
      <c r="AU231" s="40"/>
      <c r="AV231" s="40"/>
      <c r="AW231" s="46">
        <f>VLOOKUP(AG231,Calculations!$C$5:$D$15,2,FALSE)</f>
        <v>0</v>
      </c>
      <c r="AX231" s="46">
        <f>VLOOKUP(AH231,Calculations!$C$5:$D$15,2,FALSE)</f>
        <v>0</v>
      </c>
      <c r="AY231" s="46">
        <f>VLOOKUP(AI231,Calculations!$C$5:$D$15,2,FALSE)</f>
        <v>0</v>
      </c>
      <c r="AZ231" s="46">
        <f>VLOOKUP(AJ231,Calculations!$C$5:$D$15,2,FALSE)</f>
        <v>0</v>
      </c>
      <c r="BA231" s="46">
        <f>VLOOKUP(AK231,Calculations!$C$5:$D$15,2,FALSE)</f>
        <v>0</v>
      </c>
      <c r="BB231" s="46">
        <f>VLOOKUP(AL231,Calculations!$C$5:$D$15,2,FALSE)</f>
        <v>0</v>
      </c>
      <c r="BC231" s="46">
        <f>VLOOKUP(AM231,Calculations!$C$5:$D$15,2,FALSE)</f>
        <v>0</v>
      </c>
      <c r="BD231" s="46">
        <f>VLOOKUP(AO231,Calculations!$C$5:$D$15,2,FALSE)</f>
        <v>0</v>
      </c>
      <c r="BE231" s="46">
        <f>VLOOKUP(AP231,Calculations!$C$5:$D$15,2,FALSE)</f>
        <v>0</v>
      </c>
    </row>
    <row r="232" spans="1:57" x14ac:dyDescent="0.25">
      <c r="A232" s="47">
        <f t="shared" si="3"/>
        <v>0</v>
      </c>
      <c r="B232" s="1" t="str">
        <f>IF(ISBLANK(D232),"",IF(SUM(AW232:BE232)&lt;Calculations!$G$22,Calculations!$B$21,IF(SUM(AW232:BE232)&lt;Calculations!$G$23,Calculations!$B$22,IF(SUM(AW232:BE232)&lt;Calculations!$G$24,Calculations!$B$23,IF(SUM(AW232:BE232)&lt;Calculations!$G$25,Calculations!$B$24,IF(SUM(AW232:BE232)&gt;Calculations!$H$24,Calculations!$B$25,""))))))</f>
        <v/>
      </c>
      <c r="C232" s="35">
        <v>230</v>
      </c>
      <c r="D232" s="85"/>
      <c r="E232" s="86"/>
      <c r="F232" s="86"/>
      <c r="G232" s="115"/>
      <c r="H232" s="116"/>
      <c r="I232" s="85"/>
      <c r="J232" s="90"/>
      <c r="K232" s="87"/>
      <c r="L232" s="116"/>
      <c r="M232" s="103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3"/>
      <c r="AF232" s="116"/>
      <c r="AG232" s="89"/>
      <c r="AH232" s="90"/>
      <c r="AI232" s="90"/>
      <c r="AJ232" s="90"/>
      <c r="AK232" s="90"/>
      <c r="AL232" s="90"/>
      <c r="AM232" s="87"/>
      <c r="AN232" s="129"/>
      <c r="AO232" s="89"/>
      <c r="AP232" s="87"/>
      <c r="AQ232" s="116"/>
      <c r="AR232" s="89"/>
      <c r="AS232" s="87"/>
      <c r="AT232" s="5"/>
      <c r="AU232" s="40"/>
      <c r="AV232" s="40"/>
      <c r="AW232" s="46">
        <f>VLOOKUP(AG232,Calculations!$C$5:$D$15,2,FALSE)</f>
        <v>0</v>
      </c>
      <c r="AX232" s="46">
        <f>VLOOKUP(AH232,Calculations!$C$5:$D$15,2,FALSE)</f>
        <v>0</v>
      </c>
      <c r="AY232" s="46">
        <f>VLOOKUP(AI232,Calculations!$C$5:$D$15,2,FALSE)</f>
        <v>0</v>
      </c>
      <c r="AZ232" s="46">
        <f>VLOOKUP(AJ232,Calculations!$C$5:$D$15,2,FALSE)</f>
        <v>0</v>
      </c>
      <c r="BA232" s="46">
        <f>VLOOKUP(AK232,Calculations!$C$5:$D$15,2,FALSE)</f>
        <v>0</v>
      </c>
      <c r="BB232" s="46">
        <f>VLOOKUP(AL232,Calculations!$C$5:$D$15,2,FALSE)</f>
        <v>0</v>
      </c>
      <c r="BC232" s="46">
        <f>VLOOKUP(AM232,Calculations!$C$5:$D$15,2,FALSE)</f>
        <v>0</v>
      </c>
      <c r="BD232" s="46">
        <f>VLOOKUP(AO232,Calculations!$C$5:$D$15,2,FALSE)</f>
        <v>0</v>
      </c>
      <c r="BE232" s="46">
        <f>VLOOKUP(AP232,Calculations!$C$5:$D$15,2,FALSE)</f>
        <v>0</v>
      </c>
    </row>
    <row r="233" spans="1:57" x14ac:dyDescent="0.25">
      <c r="A233" s="47">
        <f t="shared" si="3"/>
        <v>0</v>
      </c>
      <c r="B233" s="1" t="str">
        <f>IF(ISBLANK(D233),"",IF(SUM(AW233:BE233)&lt;Calculations!$G$22,Calculations!$B$21,IF(SUM(AW233:BE233)&lt;Calculations!$G$23,Calculations!$B$22,IF(SUM(AW233:BE233)&lt;Calculations!$G$24,Calculations!$B$23,IF(SUM(AW233:BE233)&lt;Calculations!$G$25,Calculations!$B$24,IF(SUM(AW233:BE233)&gt;Calculations!$H$24,Calculations!$B$25,""))))))</f>
        <v/>
      </c>
      <c r="C233" s="35">
        <v>231</v>
      </c>
      <c r="D233" s="85"/>
      <c r="E233" s="86"/>
      <c r="F233" s="86"/>
      <c r="G233" s="115"/>
      <c r="H233" s="116"/>
      <c r="I233" s="85"/>
      <c r="J233" s="90"/>
      <c r="K233" s="87"/>
      <c r="L233" s="116"/>
      <c r="M233" s="103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3"/>
      <c r="AF233" s="116"/>
      <c r="AG233" s="89"/>
      <c r="AH233" s="90"/>
      <c r="AI233" s="90"/>
      <c r="AJ233" s="90"/>
      <c r="AK233" s="90"/>
      <c r="AL233" s="90"/>
      <c r="AM233" s="87"/>
      <c r="AN233" s="129"/>
      <c r="AO233" s="89"/>
      <c r="AP233" s="87"/>
      <c r="AQ233" s="116"/>
      <c r="AR233" s="89"/>
      <c r="AS233" s="87"/>
      <c r="AT233" s="5"/>
      <c r="AU233" s="40"/>
      <c r="AV233" s="40"/>
      <c r="AW233" s="46">
        <f>VLOOKUP(AG233,Calculations!$C$5:$D$15,2,FALSE)</f>
        <v>0</v>
      </c>
      <c r="AX233" s="46">
        <f>VLOOKUP(AH233,Calculations!$C$5:$D$15,2,FALSE)</f>
        <v>0</v>
      </c>
      <c r="AY233" s="46">
        <f>VLOOKUP(AI233,Calculations!$C$5:$D$15,2,FALSE)</f>
        <v>0</v>
      </c>
      <c r="AZ233" s="46">
        <f>VLOOKUP(AJ233,Calculations!$C$5:$D$15,2,FALSE)</f>
        <v>0</v>
      </c>
      <c r="BA233" s="46">
        <f>VLOOKUP(AK233,Calculations!$C$5:$D$15,2,FALSE)</f>
        <v>0</v>
      </c>
      <c r="BB233" s="46">
        <f>VLOOKUP(AL233,Calculations!$C$5:$D$15,2,FALSE)</f>
        <v>0</v>
      </c>
      <c r="BC233" s="46">
        <f>VLOOKUP(AM233,Calculations!$C$5:$D$15,2,FALSE)</f>
        <v>0</v>
      </c>
      <c r="BD233" s="46">
        <f>VLOOKUP(AO233,Calculations!$C$5:$D$15,2,FALSE)</f>
        <v>0</v>
      </c>
      <c r="BE233" s="46">
        <f>VLOOKUP(AP233,Calculations!$C$5:$D$15,2,FALSE)</f>
        <v>0</v>
      </c>
    </row>
    <row r="234" spans="1:57" x14ac:dyDescent="0.25">
      <c r="A234" s="47">
        <f t="shared" si="3"/>
        <v>0</v>
      </c>
      <c r="B234" s="1" t="str">
        <f>IF(ISBLANK(D234),"",IF(SUM(AW234:BE234)&lt;Calculations!$G$22,Calculations!$B$21,IF(SUM(AW234:BE234)&lt;Calculations!$G$23,Calculations!$B$22,IF(SUM(AW234:BE234)&lt;Calculations!$G$24,Calculations!$B$23,IF(SUM(AW234:BE234)&lt;Calculations!$G$25,Calculations!$B$24,IF(SUM(AW234:BE234)&gt;Calculations!$H$24,Calculations!$B$25,""))))))</f>
        <v/>
      </c>
      <c r="C234" s="35">
        <v>232</v>
      </c>
      <c r="D234" s="85"/>
      <c r="E234" s="86"/>
      <c r="F234" s="86"/>
      <c r="G234" s="115"/>
      <c r="H234" s="116"/>
      <c r="I234" s="85"/>
      <c r="J234" s="90"/>
      <c r="K234" s="87"/>
      <c r="L234" s="116"/>
      <c r="M234" s="103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3"/>
      <c r="AF234" s="116"/>
      <c r="AG234" s="89"/>
      <c r="AH234" s="90"/>
      <c r="AI234" s="90"/>
      <c r="AJ234" s="90"/>
      <c r="AK234" s="90"/>
      <c r="AL234" s="90"/>
      <c r="AM234" s="87"/>
      <c r="AN234" s="129"/>
      <c r="AO234" s="89"/>
      <c r="AP234" s="87"/>
      <c r="AQ234" s="116"/>
      <c r="AR234" s="89"/>
      <c r="AS234" s="87"/>
      <c r="AT234" s="5"/>
      <c r="AU234" s="40"/>
      <c r="AV234" s="40"/>
      <c r="AW234" s="46">
        <f>VLOOKUP(AG234,Calculations!$C$5:$D$15,2,FALSE)</f>
        <v>0</v>
      </c>
      <c r="AX234" s="46">
        <f>VLOOKUP(AH234,Calculations!$C$5:$D$15,2,FALSE)</f>
        <v>0</v>
      </c>
      <c r="AY234" s="46">
        <f>VLOOKUP(AI234,Calculations!$C$5:$D$15,2,FALSE)</f>
        <v>0</v>
      </c>
      <c r="AZ234" s="46">
        <f>VLOOKUP(AJ234,Calculations!$C$5:$D$15,2,FALSE)</f>
        <v>0</v>
      </c>
      <c r="BA234" s="46">
        <f>VLOOKUP(AK234,Calculations!$C$5:$D$15,2,FALSE)</f>
        <v>0</v>
      </c>
      <c r="BB234" s="46">
        <f>VLOOKUP(AL234,Calculations!$C$5:$D$15,2,FALSE)</f>
        <v>0</v>
      </c>
      <c r="BC234" s="46">
        <f>VLOOKUP(AM234,Calculations!$C$5:$D$15,2,FALSE)</f>
        <v>0</v>
      </c>
      <c r="BD234" s="46">
        <f>VLOOKUP(AO234,Calculations!$C$5:$D$15,2,FALSE)</f>
        <v>0</v>
      </c>
      <c r="BE234" s="46">
        <f>VLOOKUP(AP234,Calculations!$C$5:$D$15,2,FALSE)</f>
        <v>0</v>
      </c>
    </row>
    <row r="235" spans="1:57" x14ac:dyDescent="0.25">
      <c r="A235" s="47">
        <f t="shared" si="3"/>
        <v>0</v>
      </c>
      <c r="B235" s="1" t="str">
        <f>IF(ISBLANK(D235),"",IF(SUM(AW235:BE235)&lt;Calculations!$G$22,Calculations!$B$21,IF(SUM(AW235:BE235)&lt;Calculations!$G$23,Calculations!$B$22,IF(SUM(AW235:BE235)&lt;Calculations!$G$24,Calculations!$B$23,IF(SUM(AW235:BE235)&lt;Calculations!$G$25,Calculations!$B$24,IF(SUM(AW235:BE235)&gt;Calculations!$H$24,Calculations!$B$25,""))))))</f>
        <v/>
      </c>
      <c r="C235" s="35">
        <v>233</v>
      </c>
      <c r="D235" s="85"/>
      <c r="E235" s="86"/>
      <c r="F235" s="86"/>
      <c r="G235" s="115"/>
      <c r="H235" s="116"/>
      <c r="I235" s="85"/>
      <c r="J235" s="90"/>
      <c r="K235" s="87"/>
      <c r="L235" s="116"/>
      <c r="M235" s="103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3"/>
      <c r="AF235" s="116"/>
      <c r="AG235" s="89"/>
      <c r="AH235" s="90"/>
      <c r="AI235" s="90"/>
      <c r="AJ235" s="90"/>
      <c r="AK235" s="90"/>
      <c r="AL235" s="90"/>
      <c r="AM235" s="87"/>
      <c r="AN235" s="129"/>
      <c r="AO235" s="89"/>
      <c r="AP235" s="87"/>
      <c r="AQ235" s="116"/>
      <c r="AR235" s="89"/>
      <c r="AS235" s="87"/>
      <c r="AT235" s="5"/>
      <c r="AU235" s="40"/>
      <c r="AV235" s="40"/>
      <c r="AW235" s="46">
        <f>VLOOKUP(AG235,Calculations!$C$5:$D$15,2,FALSE)</f>
        <v>0</v>
      </c>
      <c r="AX235" s="46">
        <f>VLOOKUP(AH235,Calculations!$C$5:$D$15,2,FALSE)</f>
        <v>0</v>
      </c>
      <c r="AY235" s="46">
        <f>VLOOKUP(AI235,Calculations!$C$5:$D$15,2,FALSE)</f>
        <v>0</v>
      </c>
      <c r="AZ235" s="46">
        <f>VLOOKUP(AJ235,Calculations!$C$5:$D$15,2,FALSE)</f>
        <v>0</v>
      </c>
      <c r="BA235" s="46">
        <f>VLOOKUP(AK235,Calculations!$C$5:$D$15,2,FALSE)</f>
        <v>0</v>
      </c>
      <c r="BB235" s="46">
        <f>VLOOKUP(AL235,Calculations!$C$5:$D$15,2,FALSE)</f>
        <v>0</v>
      </c>
      <c r="BC235" s="46">
        <f>VLOOKUP(AM235,Calculations!$C$5:$D$15,2,FALSE)</f>
        <v>0</v>
      </c>
      <c r="BD235" s="46">
        <f>VLOOKUP(AO235,Calculations!$C$5:$D$15,2,FALSE)</f>
        <v>0</v>
      </c>
      <c r="BE235" s="46">
        <f>VLOOKUP(AP235,Calculations!$C$5:$D$15,2,FALSE)</f>
        <v>0</v>
      </c>
    </row>
    <row r="236" spans="1:57" x14ac:dyDescent="0.25">
      <c r="A236" s="47">
        <f t="shared" si="3"/>
        <v>0</v>
      </c>
      <c r="B236" s="1" t="str">
        <f>IF(ISBLANK(D236),"",IF(SUM(AW236:BE236)&lt;Calculations!$G$22,Calculations!$B$21,IF(SUM(AW236:BE236)&lt;Calculations!$G$23,Calculations!$B$22,IF(SUM(AW236:BE236)&lt;Calculations!$G$24,Calculations!$B$23,IF(SUM(AW236:BE236)&lt;Calculations!$G$25,Calculations!$B$24,IF(SUM(AW236:BE236)&gt;Calculations!$H$24,Calculations!$B$25,""))))))</f>
        <v/>
      </c>
      <c r="C236" s="35">
        <v>234</v>
      </c>
      <c r="D236" s="85"/>
      <c r="E236" s="86"/>
      <c r="F236" s="86"/>
      <c r="G236" s="115"/>
      <c r="H236" s="116"/>
      <c r="I236" s="85"/>
      <c r="J236" s="90"/>
      <c r="K236" s="87"/>
      <c r="L236" s="116"/>
      <c r="M236" s="103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3"/>
      <c r="AF236" s="116"/>
      <c r="AG236" s="89"/>
      <c r="AH236" s="90"/>
      <c r="AI236" s="90"/>
      <c r="AJ236" s="90"/>
      <c r="AK236" s="90"/>
      <c r="AL236" s="90"/>
      <c r="AM236" s="87"/>
      <c r="AN236" s="129"/>
      <c r="AO236" s="89"/>
      <c r="AP236" s="87"/>
      <c r="AQ236" s="116"/>
      <c r="AR236" s="89"/>
      <c r="AS236" s="87"/>
      <c r="AT236" s="5"/>
      <c r="AU236" s="40"/>
      <c r="AV236" s="40"/>
      <c r="AW236" s="46">
        <f>VLOOKUP(AG236,Calculations!$C$5:$D$15,2,FALSE)</f>
        <v>0</v>
      </c>
      <c r="AX236" s="46">
        <f>VLOOKUP(AH236,Calculations!$C$5:$D$15,2,FALSE)</f>
        <v>0</v>
      </c>
      <c r="AY236" s="46">
        <f>VLOOKUP(AI236,Calculations!$C$5:$D$15,2,FALSE)</f>
        <v>0</v>
      </c>
      <c r="AZ236" s="46">
        <f>VLOOKUP(AJ236,Calculations!$C$5:$D$15,2,FALSE)</f>
        <v>0</v>
      </c>
      <c r="BA236" s="46">
        <f>VLOOKUP(AK236,Calculations!$C$5:$D$15,2,FALSE)</f>
        <v>0</v>
      </c>
      <c r="BB236" s="46">
        <f>VLOOKUP(AL236,Calculations!$C$5:$D$15,2,FALSE)</f>
        <v>0</v>
      </c>
      <c r="BC236" s="46">
        <f>VLOOKUP(AM236,Calculations!$C$5:$D$15,2,FALSE)</f>
        <v>0</v>
      </c>
      <c r="BD236" s="46">
        <f>VLOOKUP(AO236,Calculations!$C$5:$D$15,2,FALSE)</f>
        <v>0</v>
      </c>
      <c r="BE236" s="46">
        <f>VLOOKUP(AP236,Calculations!$C$5:$D$15,2,FALSE)</f>
        <v>0</v>
      </c>
    </row>
    <row r="237" spans="1:57" x14ac:dyDescent="0.25">
      <c r="A237" s="47">
        <f t="shared" si="3"/>
        <v>0</v>
      </c>
      <c r="B237" s="1" t="str">
        <f>IF(ISBLANK(D237),"",IF(SUM(AW237:BE237)&lt;Calculations!$G$22,Calculations!$B$21,IF(SUM(AW237:BE237)&lt;Calculations!$G$23,Calculations!$B$22,IF(SUM(AW237:BE237)&lt;Calculations!$G$24,Calculations!$B$23,IF(SUM(AW237:BE237)&lt;Calculations!$G$25,Calculations!$B$24,IF(SUM(AW237:BE237)&gt;Calculations!$H$24,Calculations!$B$25,""))))))</f>
        <v/>
      </c>
      <c r="C237" s="35">
        <v>235</v>
      </c>
      <c r="D237" s="85"/>
      <c r="E237" s="86"/>
      <c r="F237" s="86"/>
      <c r="G237" s="115"/>
      <c r="H237" s="116"/>
      <c r="I237" s="85"/>
      <c r="J237" s="90"/>
      <c r="K237" s="87"/>
      <c r="L237" s="116"/>
      <c r="M237" s="103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3"/>
      <c r="AF237" s="116"/>
      <c r="AG237" s="89"/>
      <c r="AH237" s="90"/>
      <c r="AI237" s="90"/>
      <c r="AJ237" s="90"/>
      <c r="AK237" s="90"/>
      <c r="AL237" s="90"/>
      <c r="AM237" s="87"/>
      <c r="AN237" s="129"/>
      <c r="AO237" s="89"/>
      <c r="AP237" s="87"/>
      <c r="AQ237" s="116"/>
      <c r="AR237" s="89"/>
      <c r="AS237" s="87"/>
      <c r="AT237" s="5"/>
      <c r="AU237" s="40"/>
      <c r="AV237" s="40"/>
      <c r="AW237" s="46">
        <f>VLOOKUP(AG237,Calculations!$C$5:$D$15,2,FALSE)</f>
        <v>0</v>
      </c>
      <c r="AX237" s="46">
        <f>VLOOKUP(AH237,Calculations!$C$5:$D$15,2,FALSE)</f>
        <v>0</v>
      </c>
      <c r="AY237" s="46">
        <f>VLOOKUP(AI237,Calculations!$C$5:$D$15,2,FALSE)</f>
        <v>0</v>
      </c>
      <c r="AZ237" s="46">
        <f>VLOOKUP(AJ237,Calculations!$C$5:$D$15,2,FALSE)</f>
        <v>0</v>
      </c>
      <c r="BA237" s="46">
        <f>VLOOKUP(AK237,Calculations!$C$5:$D$15,2,FALSE)</f>
        <v>0</v>
      </c>
      <c r="BB237" s="46">
        <f>VLOOKUP(AL237,Calculations!$C$5:$D$15,2,FALSE)</f>
        <v>0</v>
      </c>
      <c r="BC237" s="46">
        <f>VLOOKUP(AM237,Calculations!$C$5:$D$15,2,FALSE)</f>
        <v>0</v>
      </c>
      <c r="BD237" s="46">
        <f>VLOOKUP(AO237,Calculations!$C$5:$D$15,2,FALSE)</f>
        <v>0</v>
      </c>
      <c r="BE237" s="46">
        <f>VLOOKUP(AP237,Calculations!$C$5:$D$15,2,FALSE)</f>
        <v>0</v>
      </c>
    </row>
    <row r="238" spans="1:57" x14ac:dyDescent="0.25">
      <c r="A238" s="47">
        <f t="shared" si="3"/>
        <v>0</v>
      </c>
      <c r="B238" s="1" t="str">
        <f>IF(ISBLANK(D238),"",IF(SUM(AW238:BE238)&lt;Calculations!$G$22,Calculations!$B$21,IF(SUM(AW238:BE238)&lt;Calculations!$G$23,Calculations!$B$22,IF(SUM(AW238:BE238)&lt;Calculations!$G$24,Calculations!$B$23,IF(SUM(AW238:BE238)&lt;Calculations!$G$25,Calculations!$B$24,IF(SUM(AW238:BE238)&gt;Calculations!$H$24,Calculations!$B$25,""))))))</f>
        <v/>
      </c>
      <c r="C238" s="35">
        <v>236</v>
      </c>
      <c r="D238" s="85"/>
      <c r="E238" s="86"/>
      <c r="F238" s="86"/>
      <c r="G238" s="115"/>
      <c r="H238" s="116"/>
      <c r="I238" s="85"/>
      <c r="J238" s="90"/>
      <c r="K238" s="87"/>
      <c r="L238" s="116"/>
      <c r="M238" s="103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3"/>
      <c r="AF238" s="116"/>
      <c r="AG238" s="89"/>
      <c r="AH238" s="90"/>
      <c r="AI238" s="90"/>
      <c r="AJ238" s="90"/>
      <c r="AK238" s="90"/>
      <c r="AL238" s="90"/>
      <c r="AM238" s="87"/>
      <c r="AN238" s="129"/>
      <c r="AO238" s="89"/>
      <c r="AP238" s="87"/>
      <c r="AQ238" s="116"/>
      <c r="AR238" s="89"/>
      <c r="AS238" s="87"/>
      <c r="AT238" s="5"/>
      <c r="AU238" s="40"/>
      <c r="AV238" s="40"/>
      <c r="AW238" s="46">
        <f>VLOOKUP(AG238,Calculations!$C$5:$D$15,2,FALSE)</f>
        <v>0</v>
      </c>
      <c r="AX238" s="46">
        <f>VLOOKUP(AH238,Calculations!$C$5:$D$15,2,FALSE)</f>
        <v>0</v>
      </c>
      <c r="AY238" s="46">
        <f>VLOOKUP(AI238,Calculations!$C$5:$D$15,2,FALSE)</f>
        <v>0</v>
      </c>
      <c r="AZ238" s="46">
        <f>VLOOKUP(AJ238,Calculations!$C$5:$D$15,2,FALSE)</f>
        <v>0</v>
      </c>
      <c r="BA238" s="46">
        <f>VLOOKUP(AK238,Calculations!$C$5:$D$15,2,FALSE)</f>
        <v>0</v>
      </c>
      <c r="BB238" s="46">
        <f>VLOOKUP(AL238,Calculations!$C$5:$D$15,2,FALSE)</f>
        <v>0</v>
      </c>
      <c r="BC238" s="46">
        <f>VLOOKUP(AM238,Calculations!$C$5:$D$15,2,FALSE)</f>
        <v>0</v>
      </c>
      <c r="BD238" s="46">
        <f>VLOOKUP(AO238,Calculations!$C$5:$D$15,2,FALSE)</f>
        <v>0</v>
      </c>
      <c r="BE238" s="46">
        <f>VLOOKUP(AP238,Calculations!$C$5:$D$15,2,FALSE)</f>
        <v>0</v>
      </c>
    </row>
    <row r="239" spans="1:57" x14ac:dyDescent="0.25">
      <c r="A239" s="47">
        <f t="shared" si="3"/>
        <v>0</v>
      </c>
      <c r="B239" s="1" t="str">
        <f>IF(ISBLANK(D239),"",IF(SUM(AW239:BE239)&lt;Calculations!$G$22,Calculations!$B$21,IF(SUM(AW239:BE239)&lt;Calculations!$G$23,Calculations!$B$22,IF(SUM(AW239:BE239)&lt;Calculations!$G$24,Calculations!$B$23,IF(SUM(AW239:BE239)&lt;Calculations!$G$25,Calculations!$B$24,IF(SUM(AW239:BE239)&gt;Calculations!$H$24,Calculations!$B$25,""))))))</f>
        <v/>
      </c>
      <c r="C239" s="35">
        <v>237</v>
      </c>
      <c r="D239" s="85"/>
      <c r="E239" s="86"/>
      <c r="F239" s="86"/>
      <c r="G239" s="115"/>
      <c r="H239" s="116"/>
      <c r="I239" s="85"/>
      <c r="J239" s="90"/>
      <c r="K239" s="87"/>
      <c r="L239" s="116"/>
      <c r="M239" s="103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3"/>
      <c r="AF239" s="116"/>
      <c r="AG239" s="89"/>
      <c r="AH239" s="90"/>
      <c r="AI239" s="90"/>
      <c r="AJ239" s="90"/>
      <c r="AK239" s="90"/>
      <c r="AL239" s="90"/>
      <c r="AM239" s="87"/>
      <c r="AN239" s="129"/>
      <c r="AO239" s="89"/>
      <c r="AP239" s="87"/>
      <c r="AQ239" s="116"/>
      <c r="AR239" s="89"/>
      <c r="AS239" s="87"/>
      <c r="AT239" s="5"/>
      <c r="AU239" s="40"/>
      <c r="AV239" s="40"/>
      <c r="AW239" s="46">
        <f>VLOOKUP(AG239,Calculations!$C$5:$D$15,2,FALSE)</f>
        <v>0</v>
      </c>
      <c r="AX239" s="46">
        <f>VLOOKUP(AH239,Calculations!$C$5:$D$15,2,FALSE)</f>
        <v>0</v>
      </c>
      <c r="AY239" s="46">
        <f>VLOOKUP(AI239,Calculations!$C$5:$D$15,2,FALSE)</f>
        <v>0</v>
      </c>
      <c r="AZ239" s="46">
        <f>VLOOKUP(AJ239,Calculations!$C$5:$D$15,2,FALSE)</f>
        <v>0</v>
      </c>
      <c r="BA239" s="46">
        <f>VLOOKUP(AK239,Calculations!$C$5:$D$15,2,FALSE)</f>
        <v>0</v>
      </c>
      <c r="BB239" s="46">
        <f>VLOOKUP(AL239,Calculations!$C$5:$D$15,2,FALSE)</f>
        <v>0</v>
      </c>
      <c r="BC239" s="46">
        <f>VLOOKUP(AM239,Calculations!$C$5:$D$15,2,FALSE)</f>
        <v>0</v>
      </c>
      <c r="BD239" s="46">
        <f>VLOOKUP(AO239,Calculations!$C$5:$D$15,2,FALSE)</f>
        <v>0</v>
      </c>
      <c r="BE239" s="46">
        <f>VLOOKUP(AP239,Calculations!$C$5:$D$15,2,FALSE)</f>
        <v>0</v>
      </c>
    </row>
    <row r="240" spans="1:57" x14ac:dyDescent="0.25">
      <c r="A240" s="47">
        <f t="shared" si="3"/>
        <v>0</v>
      </c>
      <c r="B240" s="1" t="str">
        <f>IF(ISBLANK(D240),"",IF(SUM(AW240:BE240)&lt;Calculations!$G$22,Calculations!$B$21,IF(SUM(AW240:BE240)&lt;Calculations!$G$23,Calculations!$B$22,IF(SUM(AW240:BE240)&lt;Calculations!$G$24,Calculations!$B$23,IF(SUM(AW240:BE240)&lt;Calculations!$G$25,Calculations!$B$24,IF(SUM(AW240:BE240)&gt;Calculations!$H$24,Calculations!$B$25,""))))))</f>
        <v/>
      </c>
      <c r="C240" s="35">
        <v>238</v>
      </c>
      <c r="D240" s="85"/>
      <c r="E240" s="86"/>
      <c r="F240" s="86"/>
      <c r="G240" s="115"/>
      <c r="H240" s="116"/>
      <c r="I240" s="85"/>
      <c r="J240" s="90"/>
      <c r="K240" s="87"/>
      <c r="L240" s="116"/>
      <c r="M240" s="103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3"/>
      <c r="AF240" s="116"/>
      <c r="AG240" s="89"/>
      <c r="AH240" s="90"/>
      <c r="AI240" s="90"/>
      <c r="AJ240" s="90"/>
      <c r="AK240" s="90"/>
      <c r="AL240" s="90"/>
      <c r="AM240" s="87"/>
      <c r="AN240" s="129"/>
      <c r="AO240" s="89"/>
      <c r="AP240" s="87"/>
      <c r="AQ240" s="116"/>
      <c r="AR240" s="89"/>
      <c r="AS240" s="87"/>
      <c r="AT240" s="5"/>
      <c r="AU240" s="40"/>
      <c r="AV240" s="40"/>
      <c r="AW240" s="46">
        <f>VLOOKUP(AG240,Calculations!$C$5:$D$15,2,FALSE)</f>
        <v>0</v>
      </c>
      <c r="AX240" s="46">
        <f>VLOOKUP(AH240,Calculations!$C$5:$D$15,2,FALSE)</f>
        <v>0</v>
      </c>
      <c r="AY240" s="46">
        <f>VLOOKUP(AI240,Calculations!$C$5:$D$15,2,FALSE)</f>
        <v>0</v>
      </c>
      <c r="AZ240" s="46">
        <f>VLOOKUP(AJ240,Calculations!$C$5:$D$15,2,FALSE)</f>
        <v>0</v>
      </c>
      <c r="BA240" s="46">
        <f>VLOOKUP(AK240,Calculations!$C$5:$D$15,2,FALSE)</f>
        <v>0</v>
      </c>
      <c r="BB240" s="46">
        <f>VLOOKUP(AL240,Calculations!$C$5:$D$15,2,FALSE)</f>
        <v>0</v>
      </c>
      <c r="BC240" s="46">
        <f>VLOOKUP(AM240,Calculations!$C$5:$D$15,2,FALSE)</f>
        <v>0</v>
      </c>
      <c r="BD240" s="46">
        <f>VLOOKUP(AO240,Calculations!$C$5:$D$15,2,FALSE)</f>
        <v>0</v>
      </c>
      <c r="BE240" s="46">
        <f>VLOOKUP(AP240,Calculations!$C$5:$D$15,2,FALSE)</f>
        <v>0</v>
      </c>
    </row>
    <row r="241" spans="1:57" x14ac:dyDescent="0.25">
      <c r="A241" s="47">
        <f t="shared" si="3"/>
        <v>0</v>
      </c>
      <c r="B241" s="1" t="str">
        <f>IF(ISBLANK(D241),"",IF(SUM(AW241:BE241)&lt;Calculations!$G$22,Calculations!$B$21,IF(SUM(AW241:BE241)&lt;Calculations!$G$23,Calculations!$B$22,IF(SUM(AW241:BE241)&lt;Calculations!$G$24,Calculations!$B$23,IF(SUM(AW241:BE241)&lt;Calculations!$G$25,Calculations!$B$24,IF(SUM(AW241:BE241)&gt;Calculations!$H$24,Calculations!$B$25,""))))))</f>
        <v/>
      </c>
      <c r="C241" s="35">
        <v>239</v>
      </c>
      <c r="D241" s="85"/>
      <c r="E241" s="86"/>
      <c r="F241" s="86"/>
      <c r="G241" s="115"/>
      <c r="H241" s="116"/>
      <c r="I241" s="85"/>
      <c r="J241" s="90"/>
      <c r="K241" s="87"/>
      <c r="L241" s="116"/>
      <c r="M241" s="103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3"/>
      <c r="AF241" s="116"/>
      <c r="AG241" s="89"/>
      <c r="AH241" s="90"/>
      <c r="AI241" s="90"/>
      <c r="AJ241" s="90"/>
      <c r="AK241" s="90"/>
      <c r="AL241" s="90"/>
      <c r="AM241" s="87"/>
      <c r="AN241" s="129"/>
      <c r="AO241" s="89"/>
      <c r="AP241" s="87"/>
      <c r="AQ241" s="116"/>
      <c r="AR241" s="89"/>
      <c r="AS241" s="87"/>
      <c r="AT241" s="5"/>
      <c r="AU241" s="40"/>
      <c r="AV241" s="40"/>
      <c r="AW241" s="46">
        <f>VLOOKUP(AG241,Calculations!$C$5:$D$15,2,FALSE)</f>
        <v>0</v>
      </c>
      <c r="AX241" s="46">
        <f>VLOOKUP(AH241,Calculations!$C$5:$D$15,2,FALSE)</f>
        <v>0</v>
      </c>
      <c r="AY241" s="46">
        <f>VLOOKUP(AI241,Calculations!$C$5:$D$15,2,FALSE)</f>
        <v>0</v>
      </c>
      <c r="AZ241" s="46">
        <f>VLOOKUP(AJ241,Calculations!$C$5:$D$15,2,FALSE)</f>
        <v>0</v>
      </c>
      <c r="BA241" s="46">
        <f>VLOOKUP(AK241,Calculations!$C$5:$D$15,2,FALSE)</f>
        <v>0</v>
      </c>
      <c r="BB241" s="46">
        <f>VLOOKUP(AL241,Calculations!$C$5:$D$15,2,FALSE)</f>
        <v>0</v>
      </c>
      <c r="BC241" s="46">
        <f>VLOOKUP(AM241,Calculations!$C$5:$D$15,2,FALSE)</f>
        <v>0</v>
      </c>
      <c r="BD241" s="46">
        <f>VLOOKUP(AO241,Calculations!$C$5:$D$15,2,FALSE)</f>
        <v>0</v>
      </c>
      <c r="BE241" s="46">
        <f>VLOOKUP(AP241,Calculations!$C$5:$D$15,2,FALSE)</f>
        <v>0</v>
      </c>
    </row>
    <row r="242" spans="1:57" x14ac:dyDescent="0.25">
      <c r="A242" s="47">
        <f t="shared" si="3"/>
        <v>0</v>
      </c>
      <c r="B242" s="1" t="str">
        <f>IF(ISBLANK(D242),"",IF(SUM(AW242:BE242)&lt;Calculations!$G$22,Calculations!$B$21,IF(SUM(AW242:BE242)&lt;Calculations!$G$23,Calculations!$B$22,IF(SUM(AW242:BE242)&lt;Calculations!$G$24,Calculations!$B$23,IF(SUM(AW242:BE242)&lt;Calculations!$G$25,Calculations!$B$24,IF(SUM(AW242:BE242)&gt;Calculations!$H$24,Calculations!$B$25,""))))))</f>
        <v/>
      </c>
      <c r="C242" s="35">
        <v>240</v>
      </c>
      <c r="D242" s="85"/>
      <c r="E242" s="86"/>
      <c r="F242" s="86"/>
      <c r="G242" s="115"/>
      <c r="H242" s="116"/>
      <c r="I242" s="85"/>
      <c r="J242" s="90"/>
      <c r="K242" s="87"/>
      <c r="L242" s="116"/>
      <c r="M242" s="103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3"/>
      <c r="AF242" s="116"/>
      <c r="AG242" s="89"/>
      <c r="AH242" s="90"/>
      <c r="AI242" s="90"/>
      <c r="AJ242" s="90"/>
      <c r="AK242" s="90"/>
      <c r="AL242" s="90"/>
      <c r="AM242" s="87"/>
      <c r="AN242" s="129"/>
      <c r="AO242" s="89"/>
      <c r="AP242" s="87"/>
      <c r="AQ242" s="116"/>
      <c r="AR242" s="89"/>
      <c r="AS242" s="87"/>
      <c r="AT242" s="5"/>
      <c r="AU242" s="40"/>
      <c r="AV242" s="40"/>
      <c r="AW242" s="46">
        <f>VLOOKUP(AG242,Calculations!$C$5:$D$15,2,FALSE)</f>
        <v>0</v>
      </c>
      <c r="AX242" s="46">
        <f>VLOOKUP(AH242,Calculations!$C$5:$D$15,2,FALSE)</f>
        <v>0</v>
      </c>
      <c r="AY242" s="46">
        <f>VLOOKUP(AI242,Calculations!$C$5:$D$15,2,FALSE)</f>
        <v>0</v>
      </c>
      <c r="AZ242" s="46">
        <f>VLOOKUP(AJ242,Calculations!$C$5:$D$15,2,FALSE)</f>
        <v>0</v>
      </c>
      <c r="BA242" s="46">
        <f>VLOOKUP(AK242,Calculations!$C$5:$D$15,2,FALSE)</f>
        <v>0</v>
      </c>
      <c r="BB242" s="46">
        <f>VLOOKUP(AL242,Calculations!$C$5:$D$15,2,FALSE)</f>
        <v>0</v>
      </c>
      <c r="BC242" s="46">
        <f>VLOOKUP(AM242,Calculations!$C$5:$D$15,2,FALSE)</f>
        <v>0</v>
      </c>
      <c r="BD242" s="46">
        <f>VLOOKUP(AO242,Calculations!$C$5:$D$15,2,FALSE)</f>
        <v>0</v>
      </c>
      <c r="BE242" s="46">
        <f>VLOOKUP(AP242,Calculations!$C$5:$D$15,2,FALSE)</f>
        <v>0</v>
      </c>
    </row>
    <row r="243" spans="1:57" x14ac:dyDescent="0.25">
      <c r="A243" s="47">
        <f t="shared" si="3"/>
        <v>0</v>
      </c>
      <c r="B243" s="1" t="str">
        <f>IF(ISBLANK(D243),"",IF(SUM(AW243:BE243)&lt;Calculations!$G$22,Calculations!$B$21,IF(SUM(AW243:BE243)&lt;Calculations!$G$23,Calculations!$B$22,IF(SUM(AW243:BE243)&lt;Calculations!$G$24,Calculations!$B$23,IF(SUM(AW243:BE243)&lt;Calculations!$G$25,Calculations!$B$24,IF(SUM(AW243:BE243)&gt;Calculations!$H$24,Calculations!$B$25,""))))))</f>
        <v/>
      </c>
      <c r="C243" s="35">
        <v>241</v>
      </c>
      <c r="D243" s="85"/>
      <c r="E243" s="86"/>
      <c r="F243" s="86"/>
      <c r="G243" s="115"/>
      <c r="H243" s="116"/>
      <c r="I243" s="85"/>
      <c r="J243" s="90"/>
      <c r="K243" s="87"/>
      <c r="L243" s="116"/>
      <c r="M243" s="103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3"/>
      <c r="AF243" s="116"/>
      <c r="AG243" s="89"/>
      <c r="AH243" s="90"/>
      <c r="AI243" s="90"/>
      <c r="AJ243" s="90"/>
      <c r="AK243" s="90"/>
      <c r="AL243" s="90"/>
      <c r="AM243" s="87"/>
      <c r="AN243" s="129"/>
      <c r="AO243" s="89"/>
      <c r="AP243" s="87"/>
      <c r="AQ243" s="116"/>
      <c r="AR243" s="89"/>
      <c r="AS243" s="87"/>
      <c r="AT243" s="5"/>
      <c r="AU243" s="40"/>
      <c r="AV243" s="40"/>
      <c r="AW243" s="46">
        <f>VLOOKUP(AG243,Calculations!$C$5:$D$15,2,FALSE)</f>
        <v>0</v>
      </c>
      <c r="AX243" s="46">
        <f>VLOOKUP(AH243,Calculations!$C$5:$D$15,2,FALSE)</f>
        <v>0</v>
      </c>
      <c r="AY243" s="46">
        <f>VLOOKUP(AI243,Calculations!$C$5:$D$15,2,FALSE)</f>
        <v>0</v>
      </c>
      <c r="AZ243" s="46">
        <f>VLOOKUP(AJ243,Calculations!$C$5:$D$15,2,FALSE)</f>
        <v>0</v>
      </c>
      <c r="BA243" s="46">
        <f>VLOOKUP(AK243,Calculations!$C$5:$D$15,2,FALSE)</f>
        <v>0</v>
      </c>
      <c r="BB243" s="46">
        <f>VLOOKUP(AL243,Calculations!$C$5:$D$15,2,FALSE)</f>
        <v>0</v>
      </c>
      <c r="BC243" s="46">
        <f>VLOOKUP(AM243,Calculations!$C$5:$D$15,2,FALSE)</f>
        <v>0</v>
      </c>
      <c r="BD243" s="46">
        <f>VLOOKUP(AO243,Calculations!$C$5:$D$15,2,FALSE)</f>
        <v>0</v>
      </c>
      <c r="BE243" s="46">
        <f>VLOOKUP(AP243,Calculations!$C$5:$D$15,2,FALSE)</f>
        <v>0</v>
      </c>
    </row>
    <row r="244" spans="1:57" x14ac:dyDescent="0.25">
      <c r="A244" s="47">
        <f t="shared" si="3"/>
        <v>0</v>
      </c>
      <c r="B244" s="1" t="str">
        <f>IF(ISBLANK(D244),"",IF(SUM(AW244:BE244)&lt;Calculations!$G$22,Calculations!$B$21,IF(SUM(AW244:BE244)&lt;Calculations!$G$23,Calculations!$B$22,IF(SUM(AW244:BE244)&lt;Calculations!$G$24,Calculations!$B$23,IF(SUM(AW244:BE244)&lt;Calculations!$G$25,Calculations!$B$24,IF(SUM(AW244:BE244)&gt;Calculations!$H$24,Calculations!$B$25,""))))))</f>
        <v/>
      </c>
      <c r="C244" s="35">
        <v>242</v>
      </c>
      <c r="D244" s="85"/>
      <c r="E244" s="86"/>
      <c r="F244" s="86"/>
      <c r="G244" s="115"/>
      <c r="H244" s="116"/>
      <c r="I244" s="85"/>
      <c r="J244" s="90"/>
      <c r="K244" s="87"/>
      <c r="L244" s="116"/>
      <c r="M244" s="103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3"/>
      <c r="AF244" s="116"/>
      <c r="AG244" s="89"/>
      <c r="AH244" s="90"/>
      <c r="AI244" s="90"/>
      <c r="AJ244" s="90"/>
      <c r="AK244" s="90"/>
      <c r="AL244" s="90"/>
      <c r="AM244" s="87"/>
      <c r="AN244" s="129"/>
      <c r="AO244" s="89"/>
      <c r="AP244" s="87"/>
      <c r="AQ244" s="116"/>
      <c r="AR244" s="89"/>
      <c r="AS244" s="87"/>
      <c r="AT244" s="5"/>
      <c r="AU244" s="40"/>
      <c r="AV244" s="40"/>
      <c r="AW244" s="46">
        <f>VLOOKUP(AG244,Calculations!$C$5:$D$15,2,FALSE)</f>
        <v>0</v>
      </c>
      <c r="AX244" s="46">
        <f>VLOOKUP(AH244,Calculations!$C$5:$D$15,2,FALSE)</f>
        <v>0</v>
      </c>
      <c r="AY244" s="46">
        <f>VLOOKUP(AI244,Calculations!$C$5:$D$15,2,FALSE)</f>
        <v>0</v>
      </c>
      <c r="AZ244" s="46">
        <f>VLOOKUP(AJ244,Calculations!$C$5:$D$15,2,FALSE)</f>
        <v>0</v>
      </c>
      <c r="BA244" s="46">
        <f>VLOOKUP(AK244,Calculations!$C$5:$D$15,2,FALSE)</f>
        <v>0</v>
      </c>
      <c r="BB244" s="46">
        <f>VLOOKUP(AL244,Calculations!$C$5:$D$15,2,FALSE)</f>
        <v>0</v>
      </c>
      <c r="BC244" s="46">
        <f>VLOOKUP(AM244,Calculations!$C$5:$D$15,2,FALSE)</f>
        <v>0</v>
      </c>
      <c r="BD244" s="46">
        <f>VLOOKUP(AO244,Calculations!$C$5:$D$15,2,FALSE)</f>
        <v>0</v>
      </c>
      <c r="BE244" s="46">
        <f>VLOOKUP(AP244,Calculations!$C$5:$D$15,2,FALSE)</f>
        <v>0</v>
      </c>
    </row>
    <row r="245" spans="1:57" x14ac:dyDescent="0.25">
      <c r="A245" s="47">
        <f t="shared" si="3"/>
        <v>0</v>
      </c>
      <c r="B245" s="1" t="str">
        <f>IF(ISBLANK(D245),"",IF(SUM(AW245:BE245)&lt;Calculations!$G$22,Calculations!$B$21,IF(SUM(AW245:BE245)&lt;Calculations!$G$23,Calculations!$B$22,IF(SUM(AW245:BE245)&lt;Calculations!$G$24,Calculations!$B$23,IF(SUM(AW245:BE245)&lt;Calculations!$G$25,Calculations!$B$24,IF(SUM(AW245:BE245)&gt;Calculations!$H$24,Calculations!$B$25,""))))))</f>
        <v/>
      </c>
      <c r="C245" s="35">
        <v>243</v>
      </c>
      <c r="D245" s="85"/>
      <c r="E245" s="86"/>
      <c r="F245" s="86"/>
      <c r="G245" s="115"/>
      <c r="H245" s="116"/>
      <c r="I245" s="85"/>
      <c r="J245" s="90"/>
      <c r="K245" s="87"/>
      <c r="L245" s="116"/>
      <c r="M245" s="103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3"/>
      <c r="AF245" s="116"/>
      <c r="AG245" s="89"/>
      <c r="AH245" s="90"/>
      <c r="AI245" s="90"/>
      <c r="AJ245" s="90"/>
      <c r="AK245" s="90"/>
      <c r="AL245" s="90"/>
      <c r="AM245" s="87"/>
      <c r="AN245" s="129"/>
      <c r="AO245" s="89"/>
      <c r="AP245" s="87"/>
      <c r="AQ245" s="116"/>
      <c r="AR245" s="89"/>
      <c r="AS245" s="87"/>
      <c r="AT245" s="5"/>
      <c r="AU245" s="40"/>
      <c r="AV245" s="40"/>
      <c r="AW245" s="46">
        <f>VLOOKUP(AG245,Calculations!$C$5:$D$15,2,FALSE)</f>
        <v>0</v>
      </c>
      <c r="AX245" s="46">
        <f>VLOOKUP(AH245,Calculations!$C$5:$D$15,2,FALSE)</f>
        <v>0</v>
      </c>
      <c r="AY245" s="46">
        <f>VLOOKUP(AI245,Calculations!$C$5:$D$15,2,FALSE)</f>
        <v>0</v>
      </c>
      <c r="AZ245" s="46">
        <f>VLOOKUP(AJ245,Calculations!$C$5:$D$15,2,FALSE)</f>
        <v>0</v>
      </c>
      <c r="BA245" s="46">
        <f>VLOOKUP(AK245,Calculations!$C$5:$D$15,2,FALSE)</f>
        <v>0</v>
      </c>
      <c r="BB245" s="46">
        <f>VLOOKUP(AL245,Calculations!$C$5:$D$15,2,FALSE)</f>
        <v>0</v>
      </c>
      <c r="BC245" s="46">
        <f>VLOOKUP(AM245,Calculations!$C$5:$D$15,2,FALSE)</f>
        <v>0</v>
      </c>
      <c r="BD245" s="46">
        <f>VLOOKUP(AO245,Calculations!$C$5:$D$15,2,FALSE)</f>
        <v>0</v>
      </c>
      <c r="BE245" s="46">
        <f>VLOOKUP(AP245,Calculations!$C$5:$D$15,2,FALSE)</f>
        <v>0</v>
      </c>
    </row>
    <row r="246" spans="1:57" x14ac:dyDescent="0.25">
      <c r="A246" s="47">
        <f t="shared" si="3"/>
        <v>0</v>
      </c>
      <c r="B246" s="1" t="str">
        <f>IF(ISBLANK(D246),"",IF(SUM(AW246:BE246)&lt;Calculations!$G$22,Calculations!$B$21,IF(SUM(AW246:BE246)&lt;Calculations!$G$23,Calculations!$B$22,IF(SUM(AW246:BE246)&lt;Calculations!$G$24,Calculations!$B$23,IF(SUM(AW246:BE246)&lt;Calculations!$G$25,Calculations!$B$24,IF(SUM(AW246:BE246)&gt;Calculations!$H$24,Calculations!$B$25,""))))))</f>
        <v/>
      </c>
      <c r="C246" s="35">
        <v>244</v>
      </c>
      <c r="D246" s="85"/>
      <c r="E246" s="86"/>
      <c r="F246" s="86"/>
      <c r="G246" s="115"/>
      <c r="H246" s="116"/>
      <c r="I246" s="85"/>
      <c r="J246" s="90"/>
      <c r="K246" s="87"/>
      <c r="L246" s="116"/>
      <c r="M246" s="103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3"/>
      <c r="AF246" s="116"/>
      <c r="AG246" s="89"/>
      <c r="AH246" s="90"/>
      <c r="AI246" s="90"/>
      <c r="AJ246" s="90"/>
      <c r="AK246" s="90"/>
      <c r="AL246" s="90"/>
      <c r="AM246" s="87"/>
      <c r="AN246" s="129"/>
      <c r="AO246" s="89"/>
      <c r="AP246" s="87"/>
      <c r="AQ246" s="116"/>
      <c r="AR246" s="89"/>
      <c r="AS246" s="87"/>
      <c r="AT246" s="5"/>
      <c r="AU246" s="40"/>
      <c r="AV246" s="40"/>
      <c r="AW246" s="46">
        <f>VLOOKUP(AG246,Calculations!$C$5:$D$15,2,FALSE)</f>
        <v>0</v>
      </c>
      <c r="AX246" s="46">
        <f>VLOOKUP(AH246,Calculations!$C$5:$D$15,2,FALSE)</f>
        <v>0</v>
      </c>
      <c r="AY246" s="46">
        <f>VLOOKUP(AI246,Calculations!$C$5:$D$15,2,FALSE)</f>
        <v>0</v>
      </c>
      <c r="AZ246" s="46">
        <f>VLOOKUP(AJ246,Calculations!$C$5:$D$15,2,FALSE)</f>
        <v>0</v>
      </c>
      <c r="BA246" s="46">
        <f>VLOOKUP(AK246,Calculations!$C$5:$D$15,2,FALSE)</f>
        <v>0</v>
      </c>
      <c r="BB246" s="46">
        <f>VLOOKUP(AL246,Calculations!$C$5:$D$15,2,FALSE)</f>
        <v>0</v>
      </c>
      <c r="BC246" s="46">
        <f>VLOOKUP(AM246,Calculations!$C$5:$D$15,2,FALSE)</f>
        <v>0</v>
      </c>
      <c r="BD246" s="46">
        <f>VLOOKUP(AO246,Calculations!$C$5:$D$15,2,FALSE)</f>
        <v>0</v>
      </c>
      <c r="BE246" s="46">
        <f>VLOOKUP(AP246,Calculations!$C$5:$D$15,2,FALSE)</f>
        <v>0</v>
      </c>
    </row>
    <row r="247" spans="1:57" x14ac:dyDescent="0.25">
      <c r="A247" s="47">
        <f t="shared" si="3"/>
        <v>0</v>
      </c>
      <c r="B247" s="1" t="str">
        <f>IF(ISBLANK(D247),"",IF(SUM(AW247:BE247)&lt;Calculations!$G$22,Calculations!$B$21,IF(SUM(AW247:BE247)&lt;Calculations!$G$23,Calculations!$B$22,IF(SUM(AW247:BE247)&lt;Calculations!$G$24,Calculations!$B$23,IF(SUM(AW247:BE247)&lt;Calculations!$G$25,Calculations!$B$24,IF(SUM(AW247:BE247)&gt;Calculations!$H$24,Calculations!$B$25,""))))))</f>
        <v/>
      </c>
      <c r="C247" s="35">
        <v>245</v>
      </c>
      <c r="D247" s="85"/>
      <c r="E247" s="86"/>
      <c r="F247" s="86"/>
      <c r="G247" s="115"/>
      <c r="H247" s="116"/>
      <c r="I247" s="85"/>
      <c r="J247" s="90"/>
      <c r="K247" s="87"/>
      <c r="L247" s="116"/>
      <c r="M247" s="103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3"/>
      <c r="AF247" s="116"/>
      <c r="AG247" s="89"/>
      <c r="AH247" s="90"/>
      <c r="AI247" s="90"/>
      <c r="AJ247" s="90"/>
      <c r="AK247" s="90"/>
      <c r="AL247" s="90"/>
      <c r="AM247" s="87"/>
      <c r="AN247" s="129"/>
      <c r="AO247" s="89"/>
      <c r="AP247" s="87"/>
      <c r="AQ247" s="116"/>
      <c r="AR247" s="89"/>
      <c r="AS247" s="87"/>
      <c r="AT247" s="5"/>
      <c r="AU247" s="40"/>
      <c r="AV247" s="40"/>
      <c r="AW247" s="46">
        <f>VLOOKUP(AG247,Calculations!$C$5:$D$15,2,FALSE)</f>
        <v>0</v>
      </c>
      <c r="AX247" s="46">
        <f>VLOOKUP(AH247,Calculations!$C$5:$D$15,2,FALSE)</f>
        <v>0</v>
      </c>
      <c r="AY247" s="46">
        <f>VLOOKUP(AI247,Calculations!$C$5:$D$15,2,FALSE)</f>
        <v>0</v>
      </c>
      <c r="AZ247" s="46">
        <f>VLOOKUP(AJ247,Calculations!$C$5:$D$15,2,FALSE)</f>
        <v>0</v>
      </c>
      <c r="BA247" s="46">
        <f>VLOOKUP(AK247,Calculations!$C$5:$D$15,2,FALSE)</f>
        <v>0</v>
      </c>
      <c r="BB247" s="46">
        <f>VLOOKUP(AL247,Calculations!$C$5:$D$15,2,FALSE)</f>
        <v>0</v>
      </c>
      <c r="BC247" s="46">
        <f>VLOOKUP(AM247,Calculations!$C$5:$D$15,2,FALSE)</f>
        <v>0</v>
      </c>
      <c r="BD247" s="46">
        <f>VLOOKUP(AO247,Calculations!$C$5:$D$15,2,FALSE)</f>
        <v>0</v>
      </c>
      <c r="BE247" s="46">
        <f>VLOOKUP(AP247,Calculations!$C$5:$D$15,2,FALSE)</f>
        <v>0</v>
      </c>
    </row>
    <row r="248" spans="1:57" x14ac:dyDescent="0.25">
      <c r="A248" s="47">
        <f t="shared" si="3"/>
        <v>0</v>
      </c>
      <c r="B248" s="1" t="str">
        <f>IF(ISBLANK(D248),"",IF(SUM(AW248:BE248)&lt;Calculations!$G$22,Calculations!$B$21,IF(SUM(AW248:BE248)&lt;Calculations!$G$23,Calculations!$B$22,IF(SUM(AW248:BE248)&lt;Calculations!$G$24,Calculations!$B$23,IF(SUM(AW248:BE248)&lt;Calculations!$G$25,Calculations!$B$24,IF(SUM(AW248:BE248)&gt;Calculations!$H$24,Calculations!$B$25,""))))))</f>
        <v/>
      </c>
      <c r="C248" s="35">
        <v>246</v>
      </c>
      <c r="D248" s="85"/>
      <c r="E248" s="86"/>
      <c r="F248" s="86"/>
      <c r="G248" s="115"/>
      <c r="H248" s="116"/>
      <c r="I248" s="85"/>
      <c r="J248" s="90"/>
      <c r="K248" s="87"/>
      <c r="L248" s="116"/>
      <c r="M248" s="103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3"/>
      <c r="AF248" s="116"/>
      <c r="AG248" s="89"/>
      <c r="AH248" s="90"/>
      <c r="AI248" s="90"/>
      <c r="AJ248" s="90"/>
      <c r="AK248" s="90"/>
      <c r="AL248" s="90"/>
      <c r="AM248" s="87"/>
      <c r="AN248" s="129"/>
      <c r="AO248" s="89"/>
      <c r="AP248" s="87"/>
      <c r="AQ248" s="116"/>
      <c r="AR248" s="89"/>
      <c r="AS248" s="87"/>
      <c r="AT248" s="5"/>
      <c r="AU248" s="40"/>
      <c r="AV248" s="40"/>
      <c r="AW248" s="46">
        <f>VLOOKUP(AG248,Calculations!$C$5:$D$15,2,FALSE)</f>
        <v>0</v>
      </c>
      <c r="AX248" s="46">
        <f>VLOOKUP(AH248,Calculations!$C$5:$D$15,2,FALSE)</f>
        <v>0</v>
      </c>
      <c r="AY248" s="46">
        <f>VLOOKUP(AI248,Calculations!$C$5:$D$15,2,FALSE)</f>
        <v>0</v>
      </c>
      <c r="AZ248" s="46">
        <f>VLOOKUP(AJ248,Calculations!$C$5:$D$15,2,FALSE)</f>
        <v>0</v>
      </c>
      <c r="BA248" s="46">
        <f>VLOOKUP(AK248,Calculations!$C$5:$D$15,2,FALSE)</f>
        <v>0</v>
      </c>
      <c r="BB248" s="46">
        <f>VLOOKUP(AL248,Calculations!$C$5:$D$15,2,FALSE)</f>
        <v>0</v>
      </c>
      <c r="BC248" s="46">
        <f>VLOOKUP(AM248,Calculations!$C$5:$D$15,2,FALSE)</f>
        <v>0</v>
      </c>
      <c r="BD248" s="46">
        <f>VLOOKUP(AO248,Calculations!$C$5:$D$15,2,FALSE)</f>
        <v>0</v>
      </c>
      <c r="BE248" s="46">
        <f>VLOOKUP(AP248,Calculations!$C$5:$D$15,2,FALSE)</f>
        <v>0</v>
      </c>
    </row>
    <row r="249" spans="1:57" x14ac:dyDescent="0.25">
      <c r="A249" s="47">
        <f t="shared" si="3"/>
        <v>0</v>
      </c>
      <c r="B249" s="1" t="str">
        <f>IF(ISBLANK(D249),"",IF(SUM(AW249:BE249)&lt;Calculations!$G$22,Calculations!$B$21,IF(SUM(AW249:BE249)&lt;Calculations!$G$23,Calculations!$B$22,IF(SUM(AW249:BE249)&lt;Calculations!$G$24,Calculations!$B$23,IF(SUM(AW249:BE249)&lt;Calculations!$G$25,Calculations!$B$24,IF(SUM(AW249:BE249)&gt;Calculations!$H$24,Calculations!$B$25,""))))))</f>
        <v/>
      </c>
      <c r="C249" s="35">
        <v>247</v>
      </c>
      <c r="D249" s="85"/>
      <c r="E249" s="86"/>
      <c r="F249" s="86"/>
      <c r="G249" s="115"/>
      <c r="H249" s="116"/>
      <c r="I249" s="85"/>
      <c r="J249" s="90"/>
      <c r="K249" s="87"/>
      <c r="L249" s="116"/>
      <c r="M249" s="103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3"/>
      <c r="AF249" s="116"/>
      <c r="AG249" s="89"/>
      <c r="AH249" s="90"/>
      <c r="AI249" s="90"/>
      <c r="AJ249" s="90"/>
      <c r="AK249" s="90"/>
      <c r="AL249" s="90"/>
      <c r="AM249" s="87"/>
      <c r="AN249" s="129"/>
      <c r="AO249" s="89"/>
      <c r="AP249" s="87"/>
      <c r="AQ249" s="116"/>
      <c r="AR249" s="89"/>
      <c r="AS249" s="87"/>
      <c r="AT249" s="5"/>
      <c r="AU249" s="40"/>
      <c r="AV249" s="40"/>
      <c r="AW249" s="46">
        <f>VLOOKUP(AG249,Calculations!$C$5:$D$15,2,FALSE)</f>
        <v>0</v>
      </c>
      <c r="AX249" s="46">
        <f>VLOOKUP(AH249,Calculations!$C$5:$D$15,2,FALSE)</f>
        <v>0</v>
      </c>
      <c r="AY249" s="46">
        <f>VLOOKUP(AI249,Calculations!$C$5:$D$15,2,FALSE)</f>
        <v>0</v>
      </c>
      <c r="AZ249" s="46">
        <f>VLOOKUP(AJ249,Calculations!$C$5:$D$15,2,FALSE)</f>
        <v>0</v>
      </c>
      <c r="BA249" s="46">
        <f>VLOOKUP(AK249,Calculations!$C$5:$D$15,2,FALSE)</f>
        <v>0</v>
      </c>
      <c r="BB249" s="46">
        <f>VLOOKUP(AL249,Calculations!$C$5:$D$15,2,FALSE)</f>
        <v>0</v>
      </c>
      <c r="BC249" s="46">
        <f>VLOOKUP(AM249,Calculations!$C$5:$D$15,2,FALSE)</f>
        <v>0</v>
      </c>
      <c r="BD249" s="46">
        <f>VLOOKUP(AO249,Calculations!$C$5:$D$15,2,FALSE)</f>
        <v>0</v>
      </c>
      <c r="BE249" s="46">
        <f>VLOOKUP(AP249,Calculations!$C$5:$D$15,2,FALSE)</f>
        <v>0</v>
      </c>
    </row>
    <row r="250" spans="1:57" x14ac:dyDescent="0.25">
      <c r="A250" s="47">
        <f t="shared" si="3"/>
        <v>0</v>
      </c>
      <c r="B250" s="1" t="str">
        <f>IF(ISBLANK(D250),"",IF(SUM(AW250:BE250)&lt;Calculations!$G$22,Calculations!$B$21,IF(SUM(AW250:BE250)&lt;Calculations!$G$23,Calculations!$B$22,IF(SUM(AW250:BE250)&lt;Calculations!$G$24,Calculations!$B$23,IF(SUM(AW250:BE250)&lt;Calculations!$G$25,Calculations!$B$24,IF(SUM(AW250:BE250)&gt;Calculations!$H$24,Calculations!$B$25,""))))))</f>
        <v/>
      </c>
      <c r="C250" s="35">
        <v>248</v>
      </c>
      <c r="D250" s="85"/>
      <c r="E250" s="86"/>
      <c r="F250" s="86"/>
      <c r="G250" s="115"/>
      <c r="H250" s="116"/>
      <c r="I250" s="85"/>
      <c r="J250" s="90"/>
      <c r="K250" s="87"/>
      <c r="L250" s="116"/>
      <c r="M250" s="103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3"/>
      <c r="AF250" s="116"/>
      <c r="AG250" s="89"/>
      <c r="AH250" s="90"/>
      <c r="AI250" s="90"/>
      <c r="AJ250" s="90"/>
      <c r="AK250" s="90"/>
      <c r="AL250" s="90"/>
      <c r="AM250" s="87"/>
      <c r="AN250" s="129"/>
      <c r="AO250" s="89"/>
      <c r="AP250" s="87"/>
      <c r="AQ250" s="116"/>
      <c r="AR250" s="89"/>
      <c r="AS250" s="87"/>
      <c r="AT250" s="5"/>
      <c r="AU250" s="40"/>
      <c r="AV250" s="40"/>
      <c r="AW250" s="46">
        <f>VLOOKUP(AG250,Calculations!$C$5:$D$15,2,FALSE)</f>
        <v>0</v>
      </c>
      <c r="AX250" s="46">
        <f>VLOOKUP(AH250,Calculations!$C$5:$D$15,2,FALSE)</f>
        <v>0</v>
      </c>
      <c r="AY250" s="46">
        <f>VLOOKUP(AI250,Calculations!$C$5:$D$15,2,FALSE)</f>
        <v>0</v>
      </c>
      <c r="AZ250" s="46">
        <f>VLOOKUP(AJ250,Calculations!$C$5:$D$15,2,FALSE)</f>
        <v>0</v>
      </c>
      <c r="BA250" s="46">
        <f>VLOOKUP(AK250,Calculations!$C$5:$D$15,2,FALSE)</f>
        <v>0</v>
      </c>
      <c r="BB250" s="46">
        <f>VLOOKUP(AL250,Calculations!$C$5:$D$15,2,FALSE)</f>
        <v>0</v>
      </c>
      <c r="BC250" s="46">
        <f>VLOOKUP(AM250,Calculations!$C$5:$D$15,2,FALSE)</f>
        <v>0</v>
      </c>
      <c r="BD250" s="46">
        <f>VLOOKUP(AO250,Calculations!$C$5:$D$15,2,FALSE)</f>
        <v>0</v>
      </c>
      <c r="BE250" s="46">
        <f>VLOOKUP(AP250,Calculations!$C$5:$D$15,2,FALSE)</f>
        <v>0</v>
      </c>
    </row>
    <row r="251" spans="1:57" x14ac:dyDescent="0.25">
      <c r="A251" s="47">
        <f t="shared" si="3"/>
        <v>0</v>
      </c>
      <c r="B251" s="1" t="str">
        <f>IF(ISBLANK(D251),"",IF(SUM(AW251:BE251)&lt;Calculations!$G$22,Calculations!$B$21,IF(SUM(AW251:BE251)&lt;Calculations!$G$23,Calculations!$B$22,IF(SUM(AW251:BE251)&lt;Calculations!$G$24,Calculations!$B$23,IF(SUM(AW251:BE251)&lt;Calculations!$G$25,Calculations!$B$24,IF(SUM(AW251:BE251)&gt;Calculations!$H$24,Calculations!$B$25,""))))))</f>
        <v/>
      </c>
      <c r="C251" s="35">
        <v>249</v>
      </c>
      <c r="D251" s="85"/>
      <c r="E251" s="86"/>
      <c r="F251" s="86"/>
      <c r="G251" s="115"/>
      <c r="H251" s="116"/>
      <c r="I251" s="85"/>
      <c r="J251" s="90"/>
      <c r="K251" s="87"/>
      <c r="L251" s="116"/>
      <c r="M251" s="103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3"/>
      <c r="AF251" s="116"/>
      <c r="AG251" s="89"/>
      <c r="AH251" s="90"/>
      <c r="AI251" s="90"/>
      <c r="AJ251" s="90"/>
      <c r="AK251" s="90"/>
      <c r="AL251" s="90"/>
      <c r="AM251" s="87"/>
      <c r="AN251" s="129"/>
      <c r="AO251" s="89"/>
      <c r="AP251" s="87"/>
      <c r="AQ251" s="116"/>
      <c r="AR251" s="89"/>
      <c r="AS251" s="87"/>
      <c r="AT251" s="5"/>
      <c r="AU251" s="40"/>
      <c r="AV251" s="40"/>
      <c r="AW251" s="46">
        <f>VLOOKUP(AG251,Calculations!$C$5:$D$15,2,FALSE)</f>
        <v>0</v>
      </c>
      <c r="AX251" s="46">
        <f>VLOOKUP(AH251,Calculations!$C$5:$D$15,2,FALSE)</f>
        <v>0</v>
      </c>
      <c r="AY251" s="46">
        <f>VLOOKUP(AI251,Calculations!$C$5:$D$15,2,FALSE)</f>
        <v>0</v>
      </c>
      <c r="AZ251" s="46">
        <f>VLOOKUP(AJ251,Calculations!$C$5:$D$15,2,FALSE)</f>
        <v>0</v>
      </c>
      <c r="BA251" s="46">
        <f>VLOOKUP(AK251,Calculations!$C$5:$D$15,2,FALSE)</f>
        <v>0</v>
      </c>
      <c r="BB251" s="46">
        <f>VLOOKUP(AL251,Calculations!$C$5:$D$15,2,FALSE)</f>
        <v>0</v>
      </c>
      <c r="BC251" s="46">
        <f>VLOOKUP(AM251,Calculations!$C$5:$D$15,2,FALSE)</f>
        <v>0</v>
      </c>
      <c r="BD251" s="46">
        <f>VLOOKUP(AO251,Calculations!$C$5:$D$15,2,FALSE)</f>
        <v>0</v>
      </c>
      <c r="BE251" s="46">
        <f>VLOOKUP(AP251,Calculations!$C$5:$D$15,2,FALSE)</f>
        <v>0</v>
      </c>
    </row>
    <row r="252" spans="1:57" x14ac:dyDescent="0.25">
      <c r="A252" s="47">
        <f t="shared" si="3"/>
        <v>0</v>
      </c>
      <c r="B252" s="1" t="str">
        <f>IF(ISBLANK(D252),"",IF(SUM(AW252:BE252)&lt;Calculations!$G$22,Calculations!$B$21,IF(SUM(AW252:BE252)&lt;Calculations!$G$23,Calculations!$B$22,IF(SUM(AW252:BE252)&lt;Calculations!$G$24,Calculations!$B$23,IF(SUM(AW252:BE252)&lt;Calculations!$G$25,Calculations!$B$24,IF(SUM(AW252:BE252)&gt;Calculations!$H$24,Calculations!$B$25,""))))))</f>
        <v/>
      </c>
      <c r="C252" s="35">
        <v>250</v>
      </c>
      <c r="D252" s="85"/>
      <c r="E252" s="86"/>
      <c r="F252" s="86"/>
      <c r="G252" s="115"/>
      <c r="H252" s="116"/>
      <c r="I252" s="85"/>
      <c r="J252" s="90"/>
      <c r="K252" s="87"/>
      <c r="L252" s="116"/>
      <c r="M252" s="103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3"/>
      <c r="AF252" s="116"/>
      <c r="AG252" s="89"/>
      <c r="AH252" s="90"/>
      <c r="AI252" s="90"/>
      <c r="AJ252" s="90"/>
      <c r="AK252" s="90"/>
      <c r="AL252" s="90"/>
      <c r="AM252" s="87"/>
      <c r="AN252" s="129"/>
      <c r="AO252" s="89"/>
      <c r="AP252" s="87"/>
      <c r="AQ252" s="116"/>
      <c r="AR252" s="89"/>
      <c r="AS252" s="87"/>
      <c r="AT252" s="5"/>
      <c r="AU252" s="40"/>
      <c r="AV252" s="40"/>
      <c r="AW252" s="46">
        <f>VLOOKUP(AG252,Calculations!$C$5:$D$15,2,FALSE)</f>
        <v>0</v>
      </c>
      <c r="AX252" s="46">
        <f>VLOOKUP(AH252,Calculations!$C$5:$D$15,2,FALSE)</f>
        <v>0</v>
      </c>
      <c r="AY252" s="46">
        <f>VLOOKUP(AI252,Calculations!$C$5:$D$15,2,FALSE)</f>
        <v>0</v>
      </c>
      <c r="AZ252" s="46">
        <f>VLOOKUP(AJ252,Calculations!$C$5:$D$15,2,FALSE)</f>
        <v>0</v>
      </c>
      <c r="BA252" s="46">
        <f>VLOOKUP(AK252,Calculations!$C$5:$D$15,2,FALSE)</f>
        <v>0</v>
      </c>
      <c r="BB252" s="46">
        <f>VLOOKUP(AL252,Calculations!$C$5:$D$15,2,FALSE)</f>
        <v>0</v>
      </c>
      <c r="BC252" s="46">
        <f>VLOOKUP(AM252,Calculations!$C$5:$D$15,2,FALSE)</f>
        <v>0</v>
      </c>
      <c r="BD252" s="46">
        <f>VLOOKUP(AO252,Calculations!$C$5:$D$15,2,FALSE)</f>
        <v>0</v>
      </c>
      <c r="BE252" s="46">
        <f>VLOOKUP(AP252,Calculations!$C$5:$D$15,2,FALSE)</f>
        <v>0</v>
      </c>
    </row>
    <row r="253" spans="1:57" x14ac:dyDescent="0.25">
      <c r="A253" s="47">
        <f t="shared" si="3"/>
        <v>0</v>
      </c>
      <c r="B253" s="1" t="str">
        <f>IF(ISBLANK(D253),"",IF(SUM(AW253:BE253)&lt;Calculations!$G$22,Calculations!$B$21,IF(SUM(AW253:BE253)&lt;Calculations!$G$23,Calculations!$B$22,IF(SUM(AW253:BE253)&lt;Calculations!$G$24,Calculations!$B$23,IF(SUM(AW253:BE253)&lt;Calculations!$G$25,Calculations!$B$24,IF(SUM(AW253:BE253)&gt;Calculations!$H$24,Calculations!$B$25,""))))))</f>
        <v/>
      </c>
      <c r="C253" s="35">
        <v>251</v>
      </c>
      <c r="D253" s="85"/>
      <c r="E253" s="86"/>
      <c r="F253" s="86"/>
      <c r="G253" s="115"/>
      <c r="H253" s="116"/>
      <c r="I253" s="85"/>
      <c r="J253" s="90"/>
      <c r="K253" s="87"/>
      <c r="L253" s="116"/>
      <c r="M253" s="103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3"/>
      <c r="AF253" s="116"/>
      <c r="AG253" s="89"/>
      <c r="AH253" s="90"/>
      <c r="AI253" s="90"/>
      <c r="AJ253" s="90"/>
      <c r="AK253" s="90"/>
      <c r="AL253" s="90"/>
      <c r="AM253" s="87"/>
      <c r="AN253" s="129"/>
      <c r="AO253" s="89"/>
      <c r="AP253" s="87"/>
      <c r="AQ253" s="116"/>
      <c r="AR253" s="89"/>
      <c r="AS253" s="87"/>
      <c r="AT253" s="5"/>
      <c r="AU253" s="40"/>
      <c r="AV253" s="40"/>
      <c r="AW253" s="46">
        <f>VLOOKUP(AG253,Calculations!$C$5:$D$15,2,FALSE)</f>
        <v>0</v>
      </c>
      <c r="AX253" s="46">
        <f>VLOOKUP(AH253,Calculations!$C$5:$D$15,2,FALSE)</f>
        <v>0</v>
      </c>
      <c r="AY253" s="46">
        <f>VLOOKUP(AI253,Calculations!$C$5:$D$15,2,FALSE)</f>
        <v>0</v>
      </c>
      <c r="AZ253" s="46">
        <f>VLOOKUP(AJ253,Calculations!$C$5:$D$15,2,FALSE)</f>
        <v>0</v>
      </c>
      <c r="BA253" s="46">
        <f>VLOOKUP(AK253,Calculations!$C$5:$D$15,2,FALSE)</f>
        <v>0</v>
      </c>
      <c r="BB253" s="46">
        <f>VLOOKUP(AL253,Calculations!$C$5:$D$15,2,FALSE)</f>
        <v>0</v>
      </c>
      <c r="BC253" s="46">
        <f>VLOOKUP(AM253,Calculations!$C$5:$D$15,2,FALSE)</f>
        <v>0</v>
      </c>
      <c r="BD253" s="46">
        <f>VLOOKUP(AO253,Calculations!$C$5:$D$15,2,FALSE)</f>
        <v>0</v>
      </c>
      <c r="BE253" s="46">
        <f>VLOOKUP(AP253,Calculations!$C$5:$D$15,2,FALSE)</f>
        <v>0</v>
      </c>
    </row>
    <row r="254" spans="1:57" x14ac:dyDescent="0.25">
      <c r="A254" s="47">
        <f t="shared" si="3"/>
        <v>0</v>
      </c>
      <c r="B254" s="1" t="str">
        <f>IF(ISBLANK(D254),"",IF(SUM(AW254:BE254)&lt;Calculations!$G$22,Calculations!$B$21,IF(SUM(AW254:BE254)&lt;Calculations!$G$23,Calculations!$B$22,IF(SUM(AW254:BE254)&lt;Calculations!$G$24,Calculations!$B$23,IF(SUM(AW254:BE254)&lt;Calculations!$G$25,Calculations!$B$24,IF(SUM(AW254:BE254)&gt;Calculations!$H$24,Calculations!$B$25,""))))))</f>
        <v/>
      </c>
      <c r="C254" s="35">
        <v>252</v>
      </c>
      <c r="D254" s="85"/>
      <c r="E254" s="86"/>
      <c r="F254" s="86"/>
      <c r="G254" s="115"/>
      <c r="H254" s="116"/>
      <c r="I254" s="85"/>
      <c r="J254" s="90"/>
      <c r="K254" s="87"/>
      <c r="L254" s="116"/>
      <c r="M254" s="103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3"/>
      <c r="AF254" s="116"/>
      <c r="AG254" s="89"/>
      <c r="AH254" s="90"/>
      <c r="AI254" s="90"/>
      <c r="AJ254" s="90"/>
      <c r="AK254" s="90"/>
      <c r="AL254" s="90"/>
      <c r="AM254" s="87"/>
      <c r="AN254" s="129"/>
      <c r="AO254" s="89"/>
      <c r="AP254" s="87"/>
      <c r="AQ254" s="116"/>
      <c r="AR254" s="89"/>
      <c r="AS254" s="87"/>
      <c r="AT254" s="5"/>
      <c r="AU254" s="40"/>
      <c r="AV254" s="40"/>
      <c r="AW254" s="46">
        <f>VLOOKUP(AG254,Calculations!$C$5:$D$15,2,FALSE)</f>
        <v>0</v>
      </c>
      <c r="AX254" s="46">
        <f>VLOOKUP(AH254,Calculations!$C$5:$D$15,2,FALSE)</f>
        <v>0</v>
      </c>
      <c r="AY254" s="46">
        <f>VLOOKUP(AI254,Calculations!$C$5:$D$15,2,FALSE)</f>
        <v>0</v>
      </c>
      <c r="AZ254" s="46">
        <f>VLOOKUP(AJ254,Calculations!$C$5:$D$15,2,FALSE)</f>
        <v>0</v>
      </c>
      <c r="BA254" s="46">
        <f>VLOOKUP(AK254,Calculations!$C$5:$D$15,2,FALSE)</f>
        <v>0</v>
      </c>
      <c r="BB254" s="46">
        <f>VLOOKUP(AL254,Calculations!$C$5:$D$15,2,FALSE)</f>
        <v>0</v>
      </c>
      <c r="BC254" s="46">
        <f>VLOOKUP(AM254,Calculations!$C$5:$D$15,2,FALSE)</f>
        <v>0</v>
      </c>
      <c r="BD254" s="46">
        <f>VLOOKUP(AO254,Calculations!$C$5:$D$15,2,FALSE)</f>
        <v>0</v>
      </c>
      <c r="BE254" s="46">
        <f>VLOOKUP(AP254,Calculations!$C$5:$D$15,2,FALSE)</f>
        <v>0</v>
      </c>
    </row>
    <row r="255" spans="1:57" x14ac:dyDescent="0.25">
      <c r="A255" s="47">
        <f t="shared" si="3"/>
        <v>0</v>
      </c>
      <c r="B255" s="1" t="str">
        <f>IF(ISBLANK(D255),"",IF(SUM(AW255:BE255)&lt;Calculations!$G$22,Calculations!$B$21,IF(SUM(AW255:BE255)&lt;Calculations!$G$23,Calculations!$B$22,IF(SUM(AW255:BE255)&lt;Calculations!$G$24,Calculations!$B$23,IF(SUM(AW255:BE255)&lt;Calculations!$G$25,Calculations!$B$24,IF(SUM(AW255:BE255)&gt;Calculations!$H$24,Calculations!$B$25,""))))))</f>
        <v/>
      </c>
      <c r="C255" s="35">
        <v>253</v>
      </c>
      <c r="D255" s="85"/>
      <c r="E255" s="86"/>
      <c r="F255" s="86"/>
      <c r="G255" s="115"/>
      <c r="H255" s="116"/>
      <c r="I255" s="85"/>
      <c r="J255" s="90"/>
      <c r="K255" s="87"/>
      <c r="L255" s="116"/>
      <c r="M255" s="103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3"/>
      <c r="AF255" s="116"/>
      <c r="AG255" s="89"/>
      <c r="AH255" s="90"/>
      <c r="AI255" s="90"/>
      <c r="AJ255" s="90"/>
      <c r="AK255" s="90"/>
      <c r="AL255" s="90"/>
      <c r="AM255" s="87"/>
      <c r="AN255" s="129"/>
      <c r="AO255" s="89"/>
      <c r="AP255" s="87"/>
      <c r="AQ255" s="116"/>
      <c r="AR255" s="89"/>
      <c r="AS255" s="87"/>
      <c r="AT255" s="5"/>
      <c r="AU255" s="40"/>
      <c r="AV255" s="40"/>
      <c r="AW255" s="46">
        <f>VLOOKUP(AG255,Calculations!$C$5:$D$15,2,FALSE)</f>
        <v>0</v>
      </c>
      <c r="AX255" s="46">
        <f>VLOOKUP(AH255,Calculations!$C$5:$D$15,2,FALSE)</f>
        <v>0</v>
      </c>
      <c r="AY255" s="46">
        <f>VLOOKUP(AI255,Calculations!$C$5:$D$15,2,FALSE)</f>
        <v>0</v>
      </c>
      <c r="AZ255" s="46">
        <f>VLOOKUP(AJ255,Calculations!$C$5:$D$15,2,FALSE)</f>
        <v>0</v>
      </c>
      <c r="BA255" s="46">
        <f>VLOOKUP(AK255,Calculations!$C$5:$D$15,2,FALSE)</f>
        <v>0</v>
      </c>
      <c r="BB255" s="46">
        <f>VLOOKUP(AL255,Calculations!$C$5:$D$15,2,FALSE)</f>
        <v>0</v>
      </c>
      <c r="BC255" s="46">
        <f>VLOOKUP(AM255,Calculations!$C$5:$D$15,2,FALSE)</f>
        <v>0</v>
      </c>
      <c r="BD255" s="46">
        <f>VLOOKUP(AO255,Calculations!$C$5:$D$15,2,FALSE)</f>
        <v>0</v>
      </c>
      <c r="BE255" s="46">
        <f>VLOOKUP(AP255,Calculations!$C$5:$D$15,2,FALSE)</f>
        <v>0</v>
      </c>
    </row>
    <row r="256" spans="1:57" x14ac:dyDescent="0.25">
      <c r="A256" s="47">
        <f t="shared" si="3"/>
        <v>0</v>
      </c>
      <c r="B256" s="1" t="str">
        <f>IF(ISBLANK(D256),"",IF(SUM(AW256:BE256)&lt;Calculations!$G$22,Calculations!$B$21,IF(SUM(AW256:BE256)&lt;Calculations!$G$23,Calculations!$B$22,IF(SUM(AW256:BE256)&lt;Calculations!$G$24,Calculations!$B$23,IF(SUM(AW256:BE256)&lt;Calculations!$G$25,Calculations!$B$24,IF(SUM(AW256:BE256)&gt;Calculations!$H$24,Calculations!$B$25,""))))))</f>
        <v/>
      </c>
      <c r="C256" s="35">
        <v>254</v>
      </c>
      <c r="D256" s="85"/>
      <c r="E256" s="86"/>
      <c r="F256" s="86"/>
      <c r="G256" s="115"/>
      <c r="H256" s="116"/>
      <c r="I256" s="85"/>
      <c r="J256" s="90"/>
      <c r="K256" s="87"/>
      <c r="L256" s="116"/>
      <c r="M256" s="103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3"/>
      <c r="AF256" s="116"/>
      <c r="AG256" s="89"/>
      <c r="AH256" s="90"/>
      <c r="AI256" s="90"/>
      <c r="AJ256" s="90"/>
      <c r="AK256" s="90"/>
      <c r="AL256" s="90"/>
      <c r="AM256" s="87"/>
      <c r="AN256" s="129"/>
      <c r="AO256" s="89"/>
      <c r="AP256" s="87"/>
      <c r="AQ256" s="116"/>
      <c r="AR256" s="89"/>
      <c r="AS256" s="87"/>
      <c r="AT256" s="5"/>
      <c r="AU256" s="40"/>
      <c r="AV256" s="40"/>
      <c r="AW256" s="46">
        <f>VLOOKUP(AG256,Calculations!$C$5:$D$15,2,FALSE)</f>
        <v>0</v>
      </c>
      <c r="AX256" s="46">
        <f>VLOOKUP(AH256,Calculations!$C$5:$D$15,2,FALSE)</f>
        <v>0</v>
      </c>
      <c r="AY256" s="46">
        <f>VLOOKUP(AI256,Calculations!$C$5:$D$15,2,FALSE)</f>
        <v>0</v>
      </c>
      <c r="AZ256" s="46">
        <f>VLOOKUP(AJ256,Calculations!$C$5:$D$15,2,FALSE)</f>
        <v>0</v>
      </c>
      <c r="BA256" s="46">
        <f>VLOOKUP(AK256,Calculations!$C$5:$D$15,2,FALSE)</f>
        <v>0</v>
      </c>
      <c r="BB256" s="46">
        <f>VLOOKUP(AL256,Calculations!$C$5:$D$15,2,FALSE)</f>
        <v>0</v>
      </c>
      <c r="BC256" s="46">
        <f>VLOOKUP(AM256,Calculations!$C$5:$D$15,2,FALSE)</f>
        <v>0</v>
      </c>
      <c r="BD256" s="46">
        <f>VLOOKUP(AO256,Calculations!$C$5:$D$15,2,FALSE)</f>
        <v>0</v>
      </c>
      <c r="BE256" s="46">
        <f>VLOOKUP(AP256,Calculations!$C$5:$D$15,2,FALSE)</f>
        <v>0</v>
      </c>
    </row>
    <row r="257" spans="1:57" x14ac:dyDescent="0.25">
      <c r="A257" s="47">
        <f t="shared" si="3"/>
        <v>0</v>
      </c>
      <c r="B257" s="1" t="str">
        <f>IF(ISBLANK(D257),"",IF(SUM(AW257:BE257)&lt;Calculations!$G$22,Calculations!$B$21,IF(SUM(AW257:BE257)&lt;Calculations!$G$23,Calculations!$B$22,IF(SUM(AW257:BE257)&lt;Calculations!$G$24,Calculations!$B$23,IF(SUM(AW257:BE257)&lt;Calculations!$G$25,Calculations!$B$24,IF(SUM(AW257:BE257)&gt;Calculations!$H$24,Calculations!$B$25,""))))))</f>
        <v/>
      </c>
      <c r="C257" s="35">
        <v>255</v>
      </c>
      <c r="D257" s="85"/>
      <c r="E257" s="86"/>
      <c r="F257" s="86"/>
      <c r="G257" s="115"/>
      <c r="H257" s="116"/>
      <c r="I257" s="85"/>
      <c r="J257" s="90"/>
      <c r="K257" s="87"/>
      <c r="L257" s="116"/>
      <c r="M257" s="103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3"/>
      <c r="AF257" s="116"/>
      <c r="AG257" s="89"/>
      <c r="AH257" s="90"/>
      <c r="AI257" s="90"/>
      <c r="AJ257" s="90"/>
      <c r="AK257" s="90"/>
      <c r="AL257" s="90"/>
      <c r="AM257" s="87"/>
      <c r="AN257" s="129"/>
      <c r="AO257" s="89"/>
      <c r="AP257" s="87"/>
      <c r="AQ257" s="116"/>
      <c r="AR257" s="89"/>
      <c r="AS257" s="87"/>
      <c r="AT257" s="5"/>
      <c r="AU257" s="40"/>
      <c r="AV257" s="40"/>
      <c r="AW257" s="46">
        <f>VLOOKUP(AG257,Calculations!$C$5:$D$15,2,FALSE)</f>
        <v>0</v>
      </c>
      <c r="AX257" s="46">
        <f>VLOOKUP(AH257,Calculations!$C$5:$D$15,2,FALSE)</f>
        <v>0</v>
      </c>
      <c r="AY257" s="46">
        <f>VLOOKUP(AI257,Calculations!$C$5:$D$15,2,FALSE)</f>
        <v>0</v>
      </c>
      <c r="AZ257" s="46">
        <f>VLOOKUP(AJ257,Calculations!$C$5:$D$15,2,FALSE)</f>
        <v>0</v>
      </c>
      <c r="BA257" s="46">
        <f>VLOOKUP(AK257,Calculations!$C$5:$D$15,2,FALSE)</f>
        <v>0</v>
      </c>
      <c r="BB257" s="46">
        <f>VLOOKUP(AL257,Calculations!$C$5:$D$15,2,FALSE)</f>
        <v>0</v>
      </c>
      <c r="BC257" s="46">
        <f>VLOOKUP(AM257,Calculations!$C$5:$D$15,2,FALSE)</f>
        <v>0</v>
      </c>
      <c r="BD257" s="46">
        <f>VLOOKUP(AO257,Calculations!$C$5:$D$15,2,FALSE)</f>
        <v>0</v>
      </c>
      <c r="BE257" s="46">
        <f>VLOOKUP(AP257,Calculations!$C$5:$D$15,2,FALSE)</f>
        <v>0</v>
      </c>
    </row>
    <row r="258" spans="1:57" x14ac:dyDescent="0.25">
      <c r="A258" s="47">
        <f t="shared" si="3"/>
        <v>0</v>
      </c>
      <c r="B258" s="1" t="str">
        <f>IF(ISBLANK(D258),"",IF(SUM(AW258:BE258)&lt;Calculations!$G$22,Calculations!$B$21,IF(SUM(AW258:BE258)&lt;Calculations!$G$23,Calculations!$B$22,IF(SUM(AW258:BE258)&lt;Calculations!$G$24,Calculations!$B$23,IF(SUM(AW258:BE258)&lt;Calculations!$G$25,Calculations!$B$24,IF(SUM(AW258:BE258)&gt;Calculations!$H$24,Calculations!$B$25,""))))))</f>
        <v/>
      </c>
      <c r="C258" s="35">
        <v>256</v>
      </c>
      <c r="D258" s="85"/>
      <c r="E258" s="86"/>
      <c r="F258" s="86"/>
      <c r="G258" s="115"/>
      <c r="H258" s="116"/>
      <c r="I258" s="85"/>
      <c r="J258" s="90"/>
      <c r="K258" s="87"/>
      <c r="L258" s="116"/>
      <c r="M258" s="103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3"/>
      <c r="AF258" s="116"/>
      <c r="AG258" s="89"/>
      <c r="AH258" s="90"/>
      <c r="AI258" s="90"/>
      <c r="AJ258" s="90"/>
      <c r="AK258" s="90"/>
      <c r="AL258" s="90"/>
      <c r="AM258" s="87"/>
      <c r="AN258" s="129"/>
      <c r="AO258" s="89"/>
      <c r="AP258" s="87"/>
      <c r="AQ258" s="116"/>
      <c r="AR258" s="89"/>
      <c r="AS258" s="87"/>
      <c r="AT258" s="5"/>
      <c r="AU258" s="40"/>
      <c r="AV258" s="40"/>
      <c r="AW258" s="46">
        <f>VLOOKUP(AG258,Calculations!$C$5:$D$15,2,FALSE)</f>
        <v>0</v>
      </c>
      <c r="AX258" s="46">
        <f>VLOOKUP(AH258,Calculations!$C$5:$D$15,2,FALSE)</f>
        <v>0</v>
      </c>
      <c r="AY258" s="46">
        <f>VLOOKUP(AI258,Calculations!$C$5:$D$15,2,FALSE)</f>
        <v>0</v>
      </c>
      <c r="AZ258" s="46">
        <f>VLOOKUP(AJ258,Calculations!$C$5:$D$15,2,FALSE)</f>
        <v>0</v>
      </c>
      <c r="BA258" s="46">
        <f>VLOOKUP(AK258,Calculations!$C$5:$D$15,2,FALSE)</f>
        <v>0</v>
      </c>
      <c r="BB258" s="46">
        <f>VLOOKUP(AL258,Calculations!$C$5:$D$15,2,FALSE)</f>
        <v>0</v>
      </c>
      <c r="BC258" s="46">
        <f>VLOOKUP(AM258,Calculations!$C$5:$D$15,2,FALSE)</f>
        <v>0</v>
      </c>
      <c r="BD258" s="46">
        <f>VLOOKUP(AO258,Calculations!$C$5:$D$15,2,FALSE)</f>
        <v>0</v>
      </c>
      <c r="BE258" s="46">
        <f>VLOOKUP(AP258,Calculations!$C$5:$D$15,2,FALSE)</f>
        <v>0</v>
      </c>
    </row>
    <row r="259" spans="1:57" x14ac:dyDescent="0.25">
      <c r="A259" s="47">
        <f t="shared" si="3"/>
        <v>0</v>
      </c>
      <c r="B259" s="1" t="str">
        <f>IF(ISBLANK(D259),"",IF(SUM(AW259:BE259)&lt;Calculations!$G$22,Calculations!$B$21,IF(SUM(AW259:BE259)&lt;Calculations!$G$23,Calculations!$B$22,IF(SUM(AW259:BE259)&lt;Calculations!$G$24,Calculations!$B$23,IF(SUM(AW259:BE259)&lt;Calculations!$G$25,Calculations!$B$24,IF(SUM(AW259:BE259)&gt;Calculations!$H$24,Calculations!$B$25,""))))))</f>
        <v/>
      </c>
      <c r="C259" s="35">
        <v>257</v>
      </c>
      <c r="D259" s="85"/>
      <c r="E259" s="86"/>
      <c r="F259" s="86"/>
      <c r="G259" s="115"/>
      <c r="H259" s="116"/>
      <c r="I259" s="85"/>
      <c r="J259" s="90"/>
      <c r="K259" s="87"/>
      <c r="L259" s="116"/>
      <c r="M259" s="103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3"/>
      <c r="AF259" s="116"/>
      <c r="AG259" s="89"/>
      <c r="AH259" s="90"/>
      <c r="AI259" s="90"/>
      <c r="AJ259" s="90"/>
      <c r="AK259" s="90"/>
      <c r="AL259" s="90"/>
      <c r="AM259" s="87"/>
      <c r="AN259" s="129"/>
      <c r="AO259" s="89"/>
      <c r="AP259" s="87"/>
      <c r="AQ259" s="116"/>
      <c r="AR259" s="89"/>
      <c r="AS259" s="87"/>
      <c r="AT259" s="5"/>
      <c r="AU259" s="40"/>
      <c r="AV259" s="40"/>
      <c r="AW259" s="46">
        <f>VLOOKUP(AG259,Calculations!$C$5:$D$15,2,FALSE)</f>
        <v>0</v>
      </c>
      <c r="AX259" s="46">
        <f>VLOOKUP(AH259,Calculations!$C$5:$D$15,2,FALSE)</f>
        <v>0</v>
      </c>
      <c r="AY259" s="46">
        <f>VLOOKUP(AI259,Calculations!$C$5:$D$15,2,FALSE)</f>
        <v>0</v>
      </c>
      <c r="AZ259" s="46">
        <f>VLOOKUP(AJ259,Calculations!$C$5:$D$15,2,FALSE)</f>
        <v>0</v>
      </c>
      <c r="BA259" s="46">
        <f>VLOOKUP(AK259,Calculations!$C$5:$D$15,2,FALSE)</f>
        <v>0</v>
      </c>
      <c r="BB259" s="46">
        <f>VLOOKUP(AL259,Calculations!$C$5:$D$15,2,FALSE)</f>
        <v>0</v>
      </c>
      <c r="BC259" s="46">
        <f>VLOOKUP(AM259,Calculations!$C$5:$D$15,2,FALSE)</f>
        <v>0</v>
      </c>
      <c r="BD259" s="46">
        <f>VLOOKUP(AO259,Calculations!$C$5:$D$15,2,FALSE)</f>
        <v>0</v>
      </c>
      <c r="BE259" s="46">
        <f>VLOOKUP(AP259,Calculations!$C$5:$D$15,2,FALSE)</f>
        <v>0</v>
      </c>
    </row>
    <row r="260" spans="1:57" x14ac:dyDescent="0.25">
      <c r="A260" s="47">
        <f t="shared" ref="A260:A323" si="4">SUM(AW260:BE260)</f>
        <v>0</v>
      </c>
      <c r="B260" s="1" t="str">
        <f>IF(ISBLANK(D260),"",IF(SUM(AW260:BE260)&lt;Calculations!$G$22,Calculations!$B$21,IF(SUM(AW260:BE260)&lt;Calculations!$G$23,Calculations!$B$22,IF(SUM(AW260:BE260)&lt;Calculations!$G$24,Calculations!$B$23,IF(SUM(AW260:BE260)&lt;Calculations!$G$25,Calculations!$B$24,IF(SUM(AW260:BE260)&gt;Calculations!$H$24,Calculations!$B$25,""))))))</f>
        <v/>
      </c>
      <c r="C260" s="35">
        <v>258</v>
      </c>
      <c r="D260" s="85"/>
      <c r="E260" s="86"/>
      <c r="F260" s="86"/>
      <c r="G260" s="115"/>
      <c r="H260" s="116"/>
      <c r="I260" s="85"/>
      <c r="J260" s="90"/>
      <c r="K260" s="87"/>
      <c r="L260" s="116"/>
      <c r="M260" s="103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3"/>
      <c r="AF260" s="116"/>
      <c r="AG260" s="89"/>
      <c r="AH260" s="90"/>
      <c r="AI260" s="90"/>
      <c r="AJ260" s="90"/>
      <c r="AK260" s="90"/>
      <c r="AL260" s="90"/>
      <c r="AM260" s="87"/>
      <c r="AN260" s="129"/>
      <c r="AO260" s="89"/>
      <c r="AP260" s="87"/>
      <c r="AQ260" s="116"/>
      <c r="AR260" s="89"/>
      <c r="AS260" s="87"/>
      <c r="AT260" s="5"/>
      <c r="AU260" s="40"/>
      <c r="AV260" s="40"/>
      <c r="AW260" s="46">
        <f>VLOOKUP(AG260,Calculations!$C$5:$D$15,2,FALSE)</f>
        <v>0</v>
      </c>
      <c r="AX260" s="46">
        <f>VLOOKUP(AH260,Calculations!$C$5:$D$15,2,FALSE)</f>
        <v>0</v>
      </c>
      <c r="AY260" s="46">
        <f>VLOOKUP(AI260,Calculations!$C$5:$D$15,2,FALSE)</f>
        <v>0</v>
      </c>
      <c r="AZ260" s="46">
        <f>VLOOKUP(AJ260,Calculations!$C$5:$D$15,2,FALSE)</f>
        <v>0</v>
      </c>
      <c r="BA260" s="46">
        <f>VLOOKUP(AK260,Calculations!$C$5:$D$15,2,FALSE)</f>
        <v>0</v>
      </c>
      <c r="BB260" s="46">
        <f>VLOOKUP(AL260,Calculations!$C$5:$D$15,2,FALSE)</f>
        <v>0</v>
      </c>
      <c r="BC260" s="46">
        <f>VLOOKUP(AM260,Calculations!$C$5:$D$15,2,FALSE)</f>
        <v>0</v>
      </c>
      <c r="BD260" s="46">
        <f>VLOOKUP(AO260,Calculations!$C$5:$D$15,2,FALSE)</f>
        <v>0</v>
      </c>
      <c r="BE260" s="46">
        <f>VLOOKUP(AP260,Calculations!$C$5:$D$15,2,FALSE)</f>
        <v>0</v>
      </c>
    </row>
    <row r="261" spans="1:57" x14ac:dyDescent="0.25">
      <c r="A261" s="47">
        <f t="shared" si="4"/>
        <v>0</v>
      </c>
      <c r="B261" s="1" t="str">
        <f>IF(ISBLANK(D261),"",IF(SUM(AW261:BE261)&lt;Calculations!$G$22,Calculations!$B$21,IF(SUM(AW261:BE261)&lt;Calculations!$G$23,Calculations!$B$22,IF(SUM(AW261:BE261)&lt;Calculations!$G$24,Calculations!$B$23,IF(SUM(AW261:BE261)&lt;Calculations!$G$25,Calculations!$B$24,IF(SUM(AW261:BE261)&gt;Calculations!$H$24,Calculations!$B$25,""))))))</f>
        <v/>
      </c>
      <c r="C261" s="35">
        <v>259</v>
      </c>
      <c r="D261" s="85"/>
      <c r="E261" s="86"/>
      <c r="F261" s="86"/>
      <c r="G261" s="115"/>
      <c r="H261" s="116"/>
      <c r="I261" s="85"/>
      <c r="J261" s="90"/>
      <c r="K261" s="87"/>
      <c r="L261" s="116"/>
      <c r="M261" s="103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3"/>
      <c r="AF261" s="116"/>
      <c r="AG261" s="89"/>
      <c r="AH261" s="90"/>
      <c r="AI261" s="90"/>
      <c r="AJ261" s="90"/>
      <c r="AK261" s="90"/>
      <c r="AL261" s="90"/>
      <c r="AM261" s="87"/>
      <c r="AN261" s="129"/>
      <c r="AO261" s="89"/>
      <c r="AP261" s="87"/>
      <c r="AQ261" s="116"/>
      <c r="AR261" s="89"/>
      <c r="AS261" s="87"/>
      <c r="AT261" s="5"/>
      <c r="AU261" s="40"/>
      <c r="AV261" s="40"/>
      <c r="AW261" s="46">
        <f>VLOOKUP(AG261,Calculations!$C$5:$D$15,2,FALSE)</f>
        <v>0</v>
      </c>
      <c r="AX261" s="46">
        <f>VLOOKUP(AH261,Calculations!$C$5:$D$15,2,FALSE)</f>
        <v>0</v>
      </c>
      <c r="AY261" s="46">
        <f>VLOOKUP(AI261,Calculations!$C$5:$D$15,2,FALSE)</f>
        <v>0</v>
      </c>
      <c r="AZ261" s="46">
        <f>VLOOKUP(AJ261,Calculations!$C$5:$D$15,2,FALSE)</f>
        <v>0</v>
      </c>
      <c r="BA261" s="46">
        <f>VLOOKUP(AK261,Calculations!$C$5:$D$15,2,FALSE)</f>
        <v>0</v>
      </c>
      <c r="BB261" s="46">
        <f>VLOOKUP(AL261,Calculations!$C$5:$D$15,2,FALSE)</f>
        <v>0</v>
      </c>
      <c r="BC261" s="46">
        <f>VLOOKUP(AM261,Calculations!$C$5:$D$15,2,FALSE)</f>
        <v>0</v>
      </c>
      <c r="BD261" s="46">
        <f>VLOOKUP(AO261,Calculations!$C$5:$D$15,2,FALSE)</f>
        <v>0</v>
      </c>
      <c r="BE261" s="46">
        <f>VLOOKUP(AP261,Calculations!$C$5:$D$15,2,FALSE)</f>
        <v>0</v>
      </c>
    </row>
    <row r="262" spans="1:57" x14ac:dyDescent="0.25">
      <c r="A262" s="47">
        <f t="shared" si="4"/>
        <v>0</v>
      </c>
      <c r="B262" s="1" t="str">
        <f>IF(ISBLANK(D262),"",IF(SUM(AW262:BE262)&lt;Calculations!$G$22,Calculations!$B$21,IF(SUM(AW262:BE262)&lt;Calculations!$G$23,Calculations!$B$22,IF(SUM(AW262:BE262)&lt;Calculations!$G$24,Calculations!$B$23,IF(SUM(AW262:BE262)&lt;Calculations!$G$25,Calculations!$B$24,IF(SUM(AW262:BE262)&gt;Calculations!$H$24,Calculations!$B$25,""))))))</f>
        <v/>
      </c>
      <c r="C262" s="35">
        <v>260</v>
      </c>
      <c r="D262" s="85"/>
      <c r="E262" s="86"/>
      <c r="F262" s="86"/>
      <c r="G262" s="115"/>
      <c r="H262" s="116"/>
      <c r="I262" s="85"/>
      <c r="J262" s="90"/>
      <c r="K262" s="87"/>
      <c r="L262" s="116"/>
      <c r="M262" s="103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3"/>
      <c r="AF262" s="116"/>
      <c r="AG262" s="89"/>
      <c r="AH262" s="90"/>
      <c r="AI262" s="90"/>
      <c r="AJ262" s="90"/>
      <c r="AK262" s="90"/>
      <c r="AL262" s="90"/>
      <c r="AM262" s="87"/>
      <c r="AN262" s="129"/>
      <c r="AO262" s="89"/>
      <c r="AP262" s="87"/>
      <c r="AQ262" s="116"/>
      <c r="AR262" s="89"/>
      <c r="AS262" s="87"/>
      <c r="AT262" s="5"/>
      <c r="AU262" s="40"/>
      <c r="AV262" s="40"/>
      <c r="AW262" s="46">
        <f>VLOOKUP(AG262,Calculations!$C$5:$D$15,2,FALSE)</f>
        <v>0</v>
      </c>
      <c r="AX262" s="46">
        <f>VLOOKUP(AH262,Calculations!$C$5:$D$15,2,FALSE)</f>
        <v>0</v>
      </c>
      <c r="AY262" s="46">
        <f>VLOOKUP(AI262,Calculations!$C$5:$D$15,2,FALSE)</f>
        <v>0</v>
      </c>
      <c r="AZ262" s="46">
        <f>VLOOKUP(AJ262,Calculations!$C$5:$D$15,2,FALSE)</f>
        <v>0</v>
      </c>
      <c r="BA262" s="46">
        <f>VLOOKUP(AK262,Calculations!$C$5:$D$15,2,FALSE)</f>
        <v>0</v>
      </c>
      <c r="BB262" s="46">
        <f>VLOOKUP(AL262,Calculations!$C$5:$D$15,2,FALSE)</f>
        <v>0</v>
      </c>
      <c r="BC262" s="46">
        <f>VLOOKUP(AM262,Calculations!$C$5:$D$15,2,FALSE)</f>
        <v>0</v>
      </c>
      <c r="BD262" s="46">
        <f>VLOOKUP(AO262,Calculations!$C$5:$D$15,2,FALSE)</f>
        <v>0</v>
      </c>
      <c r="BE262" s="46">
        <f>VLOOKUP(AP262,Calculations!$C$5:$D$15,2,FALSE)</f>
        <v>0</v>
      </c>
    </row>
    <row r="263" spans="1:57" x14ac:dyDescent="0.25">
      <c r="A263" s="47">
        <f t="shared" si="4"/>
        <v>0</v>
      </c>
      <c r="B263" s="1" t="str">
        <f>IF(ISBLANK(D263),"",IF(SUM(AW263:BE263)&lt;Calculations!$G$22,Calculations!$B$21,IF(SUM(AW263:BE263)&lt;Calculations!$G$23,Calculations!$B$22,IF(SUM(AW263:BE263)&lt;Calculations!$G$24,Calculations!$B$23,IF(SUM(AW263:BE263)&lt;Calculations!$G$25,Calculations!$B$24,IF(SUM(AW263:BE263)&gt;Calculations!$H$24,Calculations!$B$25,""))))))</f>
        <v/>
      </c>
      <c r="C263" s="35">
        <v>261</v>
      </c>
      <c r="D263" s="85"/>
      <c r="E263" s="86"/>
      <c r="F263" s="86"/>
      <c r="G263" s="115"/>
      <c r="H263" s="116"/>
      <c r="I263" s="85"/>
      <c r="J263" s="90"/>
      <c r="K263" s="87"/>
      <c r="L263" s="116"/>
      <c r="M263" s="103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3"/>
      <c r="AF263" s="116"/>
      <c r="AG263" s="89"/>
      <c r="AH263" s="90"/>
      <c r="AI263" s="90"/>
      <c r="AJ263" s="90"/>
      <c r="AK263" s="90"/>
      <c r="AL263" s="90"/>
      <c r="AM263" s="87"/>
      <c r="AN263" s="129"/>
      <c r="AO263" s="89"/>
      <c r="AP263" s="87"/>
      <c r="AQ263" s="116"/>
      <c r="AR263" s="89"/>
      <c r="AS263" s="87"/>
      <c r="AT263" s="5"/>
      <c r="AU263" s="40"/>
      <c r="AV263" s="40"/>
      <c r="AW263" s="46">
        <f>VLOOKUP(AG263,Calculations!$C$5:$D$15,2,FALSE)</f>
        <v>0</v>
      </c>
      <c r="AX263" s="46">
        <f>VLOOKUP(AH263,Calculations!$C$5:$D$15,2,FALSE)</f>
        <v>0</v>
      </c>
      <c r="AY263" s="46">
        <f>VLOOKUP(AI263,Calculations!$C$5:$D$15,2,FALSE)</f>
        <v>0</v>
      </c>
      <c r="AZ263" s="46">
        <f>VLOOKUP(AJ263,Calculations!$C$5:$D$15,2,FALSE)</f>
        <v>0</v>
      </c>
      <c r="BA263" s="46">
        <f>VLOOKUP(AK263,Calculations!$C$5:$D$15,2,FALSE)</f>
        <v>0</v>
      </c>
      <c r="BB263" s="46">
        <f>VLOOKUP(AL263,Calculations!$C$5:$D$15,2,FALSE)</f>
        <v>0</v>
      </c>
      <c r="BC263" s="46">
        <f>VLOOKUP(AM263,Calculations!$C$5:$D$15,2,FALSE)</f>
        <v>0</v>
      </c>
      <c r="BD263" s="46">
        <f>VLOOKUP(AO263,Calculations!$C$5:$D$15,2,FALSE)</f>
        <v>0</v>
      </c>
      <c r="BE263" s="46">
        <f>VLOOKUP(AP263,Calculations!$C$5:$D$15,2,FALSE)</f>
        <v>0</v>
      </c>
    </row>
    <row r="264" spans="1:57" x14ac:dyDescent="0.25">
      <c r="A264" s="47">
        <f t="shared" si="4"/>
        <v>0</v>
      </c>
      <c r="B264" s="1" t="str">
        <f>IF(ISBLANK(D264),"",IF(SUM(AW264:BE264)&lt;Calculations!$G$22,Calculations!$B$21,IF(SUM(AW264:BE264)&lt;Calculations!$G$23,Calculations!$B$22,IF(SUM(AW264:BE264)&lt;Calculations!$G$24,Calculations!$B$23,IF(SUM(AW264:BE264)&lt;Calculations!$G$25,Calculations!$B$24,IF(SUM(AW264:BE264)&gt;Calculations!$H$24,Calculations!$B$25,""))))))</f>
        <v/>
      </c>
      <c r="C264" s="35">
        <v>262</v>
      </c>
      <c r="D264" s="85"/>
      <c r="E264" s="86"/>
      <c r="F264" s="86"/>
      <c r="G264" s="115"/>
      <c r="H264" s="116"/>
      <c r="I264" s="85"/>
      <c r="J264" s="90"/>
      <c r="K264" s="87"/>
      <c r="L264" s="116"/>
      <c r="M264" s="103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3"/>
      <c r="AF264" s="116"/>
      <c r="AG264" s="89"/>
      <c r="AH264" s="90"/>
      <c r="AI264" s="90"/>
      <c r="AJ264" s="90"/>
      <c r="AK264" s="90"/>
      <c r="AL264" s="90"/>
      <c r="AM264" s="87"/>
      <c r="AN264" s="129"/>
      <c r="AO264" s="89"/>
      <c r="AP264" s="87"/>
      <c r="AQ264" s="116"/>
      <c r="AR264" s="89"/>
      <c r="AS264" s="87"/>
      <c r="AT264" s="5"/>
      <c r="AU264" s="40"/>
      <c r="AV264" s="40"/>
      <c r="AW264" s="46">
        <f>VLOOKUP(AG264,Calculations!$C$5:$D$15,2,FALSE)</f>
        <v>0</v>
      </c>
      <c r="AX264" s="46">
        <f>VLOOKUP(AH264,Calculations!$C$5:$D$15,2,FALSE)</f>
        <v>0</v>
      </c>
      <c r="AY264" s="46">
        <f>VLOOKUP(AI264,Calculations!$C$5:$D$15,2,FALSE)</f>
        <v>0</v>
      </c>
      <c r="AZ264" s="46">
        <f>VLOOKUP(AJ264,Calculations!$C$5:$D$15,2,FALSE)</f>
        <v>0</v>
      </c>
      <c r="BA264" s="46">
        <f>VLOOKUP(AK264,Calculations!$C$5:$D$15,2,FALSE)</f>
        <v>0</v>
      </c>
      <c r="BB264" s="46">
        <f>VLOOKUP(AL264,Calculations!$C$5:$D$15,2,FALSE)</f>
        <v>0</v>
      </c>
      <c r="BC264" s="46">
        <f>VLOOKUP(AM264,Calculations!$C$5:$D$15,2,FALSE)</f>
        <v>0</v>
      </c>
      <c r="BD264" s="46">
        <f>VLOOKUP(AO264,Calculations!$C$5:$D$15,2,FALSE)</f>
        <v>0</v>
      </c>
      <c r="BE264" s="46">
        <f>VLOOKUP(AP264,Calculations!$C$5:$D$15,2,FALSE)</f>
        <v>0</v>
      </c>
    </row>
    <row r="265" spans="1:57" x14ac:dyDescent="0.25">
      <c r="A265" s="47">
        <f t="shared" si="4"/>
        <v>0</v>
      </c>
      <c r="B265" s="1" t="str">
        <f>IF(ISBLANK(D265),"",IF(SUM(AW265:BE265)&lt;Calculations!$G$22,Calculations!$B$21,IF(SUM(AW265:BE265)&lt;Calculations!$G$23,Calculations!$B$22,IF(SUM(AW265:BE265)&lt;Calculations!$G$24,Calculations!$B$23,IF(SUM(AW265:BE265)&lt;Calculations!$G$25,Calculations!$B$24,IF(SUM(AW265:BE265)&gt;Calculations!$H$24,Calculations!$B$25,""))))))</f>
        <v/>
      </c>
      <c r="C265" s="35">
        <v>263</v>
      </c>
      <c r="D265" s="85"/>
      <c r="E265" s="86"/>
      <c r="F265" s="86"/>
      <c r="G265" s="115"/>
      <c r="H265" s="116"/>
      <c r="I265" s="85"/>
      <c r="J265" s="90"/>
      <c r="K265" s="87"/>
      <c r="L265" s="116"/>
      <c r="M265" s="103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3"/>
      <c r="AF265" s="116"/>
      <c r="AG265" s="89"/>
      <c r="AH265" s="90"/>
      <c r="AI265" s="90"/>
      <c r="AJ265" s="90"/>
      <c r="AK265" s="90"/>
      <c r="AL265" s="90"/>
      <c r="AM265" s="87"/>
      <c r="AN265" s="129"/>
      <c r="AO265" s="89"/>
      <c r="AP265" s="87"/>
      <c r="AQ265" s="116"/>
      <c r="AR265" s="89"/>
      <c r="AS265" s="87"/>
      <c r="AT265" s="5"/>
      <c r="AU265" s="40"/>
      <c r="AV265" s="40"/>
      <c r="AW265" s="46">
        <f>VLOOKUP(AG265,Calculations!$C$5:$D$15,2,FALSE)</f>
        <v>0</v>
      </c>
      <c r="AX265" s="46">
        <f>VLOOKUP(AH265,Calculations!$C$5:$D$15,2,FALSE)</f>
        <v>0</v>
      </c>
      <c r="AY265" s="46">
        <f>VLOOKUP(AI265,Calculations!$C$5:$D$15,2,FALSE)</f>
        <v>0</v>
      </c>
      <c r="AZ265" s="46">
        <f>VLOOKUP(AJ265,Calculations!$C$5:$D$15,2,FALSE)</f>
        <v>0</v>
      </c>
      <c r="BA265" s="46">
        <f>VLOOKUP(AK265,Calculations!$C$5:$D$15,2,FALSE)</f>
        <v>0</v>
      </c>
      <c r="BB265" s="46">
        <f>VLOOKUP(AL265,Calculations!$C$5:$D$15,2,FALSE)</f>
        <v>0</v>
      </c>
      <c r="BC265" s="46">
        <f>VLOOKUP(AM265,Calculations!$C$5:$D$15,2,FALSE)</f>
        <v>0</v>
      </c>
      <c r="BD265" s="46">
        <f>VLOOKUP(AO265,Calculations!$C$5:$D$15,2,FALSE)</f>
        <v>0</v>
      </c>
      <c r="BE265" s="46">
        <f>VLOOKUP(AP265,Calculations!$C$5:$D$15,2,FALSE)</f>
        <v>0</v>
      </c>
    </row>
    <row r="266" spans="1:57" x14ac:dyDescent="0.25">
      <c r="A266" s="47">
        <f t="shared" si="4"/>
        <v>0</v>
      </c>
      <c r="B266" s="1" t="str">
        <f>IF(ISBLANK(D266),"",IF(SUM(AW266:BE266)&lt;Calculations!$G$22,Calculations!$B$21,IF(SUM(AW266:BE266)&lt;Calculations!$G$23,Calculations!$B$22,IF(SUM(AW266:BE266)&lt;Calculations!$G$24,Calculations!$B$23,IF(SUM(AW266:BE266)&lt;Calculations!$G$25,Calculations!$B$24,IF(SUM(AW266:BE266)&gt;Calculations!$H$24,Calculations!$B$25,""))))))</f>
        <v/>
      </c>
      <c r="C266" s="35">
        <v>264</v>
      </c>
      <c r="D266" s="85"/>
      <c r="E266" s="86"/>
      <c r="F266" s="86"/>
      <c r="G266" s="115"/>
      <c r="H266" s="116"/>
      <c r="I266" s="85"/>
      <c r="J266" s="90"/>
      <c r="K266" s="87"/>
      <c r="L266" s="116"/>
      <c r="M266" s="103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3"/>
      <c r="AF266" s="116"/>
      <c r="AG266" s="89"/>
      <c r="AH266" s="90"/>
      <c r="AI266" s="90"/>
      <c r="AJ266" s="90"/>
      <c r="AK266" s="90"/>
      <c r="AL266" s="90"/>
      <c r="AM266" s="87"/>
      <c r="AN266" s="129"/>
      <c r="AO266" s="89"/>
      <c r="AP266" s="87"/>
      <c r="AQ266" s="116"/>
      <c r="AR266" s="89"/>
      <c r="AS266" s="87"/>
      <c r="AT266" s="5"/>
      <c r="AU266" s="40"/>
      <c r="AV266" s="40"/>
      <c r="AW266" s="46">
        <f>VLOOKUP(AG266,Calculations!$C$5:$D$15,2,FALSE)</f>
        <v>0</v>
      </c>
      <c r="AX266" s="46">
        <f>VLOOKUP(AH266,Calculations!$C$5:$D$15,2,FALSE)</f>
        <v>0</v>
      </c>
      <c r="AY266" s="46">
        <f>VLOOKUP(AI266,Calculations!$C$5:$D$15,2,FALSE)</f>
        <v>0</v>
      </c>
      <c r="AZ266" s="46">
        <f>VLOOKUP(AJ266,Calculations!$C$5:$D$15,2,FALSE)</f>
        <v>0</v>
      </c>
      <c r="BA266" s="46">
        <f>VLOOKUP(AK266,Calculations!$C$5:$D$15,2,FALSE)</f>
        <v>0</v>
      </c>
      <c r="BB266" s="46">
        <f>VLOOKUP(AL266,Calculations!$C$5:$D$15,2,FALSE)</f>
        <v>0</v>
      </c>
      <c r="BC266" s="46">
        <f>VLOOKUP(AM266,Calculations!$C$5:$D$15,2,FALSE)</f>
        <v>0</v>
      </c>
      <c r="BD266" s="46">
        <f>VLOOKUP(AO266,Calculations!$C$5:$D$15,2,FALSE)</f>
        <v>0</v>
      </c>
      <c r="BE266" s="46">
        <f>VLOOKUP(AP266,Calculations!$C$5:$D$15,2,FALSE)</f>
        <v>0</v>
      </c>
    </row>
    <row r="267" spans="1:57" x14ac:dyDescent="0.25">
      <c r="A267" s="47">
        <f t="shared" si="4"/>
        <v>0</v>
      </c>
      <c r="B267" s="1" t="str">
        <f>IF(ISBLANK(D267),"",IF(SUM(AW267:BE267)&lt;Calculations!$G$22,Calculations!$B$21,IF(SUM(AW267:BE267)&lt;Calculations!$G$23,Calculations!$B$22,IF(SUM(AW267:BE267)&lt;Calculations!$G$24,Calculations!$B$23,IF(SUM(AW267:BE267)&lt;Calculations!$G$25,Calculations!$B$24,IF(SUM(AW267:BE267)&gt;Calculations!$H$24,Calculations!$B$25,""))))))</f>
        <v/>
      </c>
      <c r="C267" s="35">
        <v>265</v>
      </c>
      <c r="D267" s="85"/>
      <c r="E267" s="86"/>
      <c r="F267" s="86"/>
      <c r="G267" s="115"/>
      <c r="H267" s="116"/>
      <c r="I267" s="85"/>
      <c r="J267" s="90"/>
      <c r="K267" s="87"/>
      <c r="L267" s="116"/>
      <c r="M267" s="103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3"/>
      <c r="AF267" s="116"/>
      <c r="AG267" s="89"/>
      <c r="AH267" s="90"/>
      <c r="AI267" s="90"/>
      <c r="AJ267" s="90"/>
      <c r="AK267" s="90"/>
      <c r="AL267" s="90"/>
      <c r="AM267" s="87"/>
      <c r="AN267" s="129"/>
      <c r="AO267" s="89"/>
      <c r="AP267" s="87"/>
      <c r="AQ267" s="116"/>
      <c r="AR267" s="89"/>
      <c r="AS267" s="87"/>
      <c r="AT267" s="5"/>
      <c r="AU267" s="40"/>
      <c r="AV267" s="40"/>
      <c r="AW267" s="46">
        <f>VLOOKUP(AG267,Calculations!$C$5:$D$15,2,FALSE)</f>
        <v>0</v>
      </c>
      <c r="AX267" s="46">
        <f>VLOOKUP(AH267,Calculations!$C$5:$D$15,2,FALSE)</f>
        <v>0</v>
      </c>
      <c r="AY267" s="46">
        <f>VLOOKUP(AI267,Calculations!$C$5:$D$15,2,FALSE)</f>
        <v>0</v>
      </c>
      <c r="AZ267" s="46">
        <f>VLOOKUP(AJ267,Calculations!$C$5:$D$15,2,FALSE)</f>
        <v>0</v>
      </c>
      <c r="BA267" s="46">
        <f>VLOOKUP(AK267,Calculations!$C$5:$D$15,2,FALSE)</f>
        <v>0</v>
      </c>
      <c r="BB267" s="46">
        <f>VLOOKUP(AL267,Calculations!$C$5:$D$15,2,FALSE)</f>
        <v>0</v>
      </c>
      <c r="BC267" s="46">
        <f>VLOOKUP(AM267,Calculations!$C$5:$D$15,2,FALSE)</f>
        <v>0</v>
      </c>
      <c r="BD267" s="46">
        <f>VLOOKUP(AO267,Calculations!$C$5:$D$15,2,FALSE)</f>
        <v>0</v>
      </c>
      <c r="BE267" s="46">
        <f>VLOOKUP(AP267,Calculations!$C$5:$D$15,2,FALSE)</f>
        <v>0</v>
      </c>
    </row>
    <row r="268" spans="1:57" x14ac:dyDescent="0.25">
      <c r="A268" s="47">
        <f t="shared" si="4"/>
        <v>0</v>
      </c>
      <c r="B268" s="1" t="str">
        <f>IF(ISBLANK(D268),"",IF(SUM(AW268:BE268)&lt;Calculations!$G$22,Calculations!$B$21,IF(SUM(AW268:BE268)&lt;Calculations!$G$23,Calculations!$B$22,IF(SUM(AW268:BE268)&lt;Calculations!$G$24,Calculations!$B$23,IF(SUM(AW268:BE268)&lt;Calculations!$G$25,Calculations!$B$24,IF(SUM(AW268:BE268)&gt;Calculations!$H$24,Calculations!$B$25,""))))))</f>
        <v/>
      </c>
      <c r="C268" s="35">
        <v>266</v>
      </c>
      <c r="D268" s="85"/>
      <c r="E268" s="86"/>
      <c r="F268" s="86"/>
      <c r="G268" s="115"/>
      <c r="H268" s="116"/>
      <c r="I268" s="85"/>
      <c r="J268" s="90"/>
      <c r="K268" s="87"/>
      <c r="L268" s="116"/>
      <c r="M268" s="103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3"/>
      <c r="AF268" s="116"/>
      <c r="AG268" s="89"/>
      <c r="AH268" s="90"/>
      <c r="AI268" s="90"/>
      <c r="AJ268" s="90"/>
      <c r="AK268" s="90"/>
      <c r="AL268" s="90"/>
      <c r="AM268" s="87"/>
      <c r="AN268" s="129"/>
      <c r="AO268" s="89"/>
      <c r="AP268" s="87"/>
      <c r="AQ268" s="116"/>
      <c r="AR268" s="89"/>
      <c r="AS268" s="87"/>
      <c r="AT268" s="5"/>
      <c r="AU268" s="40"/>
      <c r="AV268" s="40"/>
      <c r="AW268" s="46">
        <f>VLOOKUP(AG268,Calculations!$C$5:$D$15,2,FALSE)</f>
        <v>0</v>
      </c>
      <c r="AX268" s="46">
        <f>VLOOKUP(AH268,Calculations!$C$5:$D$15,2,FALSE)</f>
        <v>0</v>
      </c>
      <c r="AY268" s="46">
        <f>VLOOKUP(AI268,Calculations!$C$5:$D$15,2,FALSE)</f>
        <v>0</v>
      </c>
      <c r="AZ268" s="46">
        <f>VLOOKUP(AJ268,Calculations!$C$5:$D$15,2,FALSE)</f>
        <v>0</v>
      </c>
      <c r="BA268" s="46">
        <f>VLOOKUP(AK268,Calculations!$C$5:$D$15,2,FALSE)</f>
        <v>0</v>
      </c>
      <c r="BB268" s="46">
        <f>VLOOKUP(AL268,Calculations!$C$5:$D$15,2,FALSE)</f>
        <v>0</v>
      </c>
      <c r="BC268" s="46">
        <f>VLOOKUP(AM268,Calculations!$C$5:$D$15,2,FALSE)</f>
        <v>0</v>
      </c>
      <c r="BD268" s="46">
        <f>VLOOKUP(AO268,Calculations!$C$5:$D$15,2,FALSE)</f>
        <v>0</v>
      </c>
      <c r="BE268" s="46">
        <f>VLOOKUP(AP268,Calculations!$C$5:$D$15,2,FALSE)</f>
        <v>0</v>
      </c>
    </row>
    <row r="269" spans="1:57" x14ac:dyDescent="0.25">
      <c r="A269" s="47">
        <f t="shared" si="4"/>
        <v>0</v>
      </c>
      <c r="B269" s="1" t="str">
        <f>IF(ISBLANK(D269),"",IF(SUM(AW269:BE269)&lt;Calculations!$G$22,Calculations!$B$21,IF(SUM(AW269:BE269)&lt;Calculations!$G$23,Calculations!$B$22,IF(SUM(AW269:BE269)&lt;Calculations!$G$24,Calculations!$B$23,IF(SUM(AW269:BE269)&lt;Calculations!$G$25,Calculations!$B$24,IF(SUM(AW269:BE269)&gt;Calculations!$H$24,Calculations!$B$25,""))))))</f>
        <v/>
      </c>
      <c r="C269" s="35">
        <v>267</v>
      </c>
      <c r="D269" s="85"/>
      <c r="E269" s="86"/>
      <c r="F269" s="86"/>
      <c r="G269" s="115"/>
      <c r="H269" s="116"/>
      <c r="I269" s="85"/>
      <c r="J269" s="90"/>
      <c r="K269" s="87"/>
      <c r="L269" s="116"/>
      <c r="M269" s="103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3"/>
      <c r="AF269" s="116"/>
      <c r="AG269" s="89"/>
      <c r="AH269" s="90"/>
      <c r="AI269" s="90"/>
      <c r="AJ269" s="90"/>
      <c r="AK269" s="90"/>
      <c r="AL269" s="90"/>
      <c r="AM269" s="87"/>
      <c r="AN269" s="129"/>
      <c r="AO269" s="89"/>
      <c r="AP269" s="87"/>
      <c r="AQ269" s="116"/>
      <c r="AR269" s="89"/>
      <c r="AS269" s="87"/>
      <c r="AT269" s="5"/>
      <c r="AU269" s="40"/>
      <c r="AV269" s="40"/>
      <c r="AW269" s="46">
        <f>VLOOKUP(AG269,Calculations!$C$5:$D$15,2,FALSE)</f>
        <v>0</v>
      </c>
      <c r="AX269" s="46">
        <f>VLOOKUP(AH269,Calculations!$C$5:$D$15,2,FALSE)</f>
        <v>0</v>
      </c>
      <c r="AY269" s="46">
        <f>VLOOKUP(AI269,Calculations!$C$5:$D$15,2,FALSE)</f>
        <v>0</v>
      </c>
      <c r="AZ269" s="46">
        <f>VLOOKUP(AJ269,Calculations!$C$5:$D$15,2,FALSE)</f>
        <v>0</v>
      </c>
      <c r="BA269" s="46">
        <f>VLOOKUP(AK269,Calculations!$C$5:$D$15,2,FALSE)</f>
        <v>0</v>
      </c>
      <c r="BB269" s="46">
        <f>VLOOKUP(AL269,Calculations!$C$5:$D$15,2,FALSE)</f>
        <v>0</v>
      </c>
      <c r="BC269" s="46">
        <f>VLOOKUP(AM269,Calculations!$C$5:$D$15,2,FALSE)</f>
        <v>0</v>
      </c>
      <c r="BD269" s="46">
        <f>VLOOKUP(AO269,Calculations!$C$5:$D$15,2,FALSE)</f>
        <v>0</v>
      </c>
      <c r="BE269" s="46">
        <f>VLOOKUP(AP269,Calculations!$C$5:$D$15,2,FALSE)</f>
        <v>0</v>
      </c>
    </row>
    <row r="270" spans="1:57" x14ac:dyDescent="0.25">
      <c r="A270" s="47">
        <f t="shared" si="4"/>
        <v>0</v>
      </c>
      <c r="B270" s="1" t="str">
        <f>IF(ISBLANK(D270),"",IF(SUM(AW270:BE270)&lt;Calculations!$G$22,Calculations!$B$21,IF(SUM(AW270:BE270)&lt;Calculations!$G$23,Calculations!$B$22,IF(SUM(AW270:BE270)&lt;Calculations!$G$24,Calculations!$B$23,IF(SUM(AW270:BE270)&lt;Calculations!$G$25,Calculations!$B$24,IF(SUM(AW270:BE270)&gt;Calculations!$H$24,Calculations!$B$25,""))))))</f>
        <v/>
      </c>
      <c r="C270" s="35">
        <v>268</v>
      </c>
      <c r="D270" s="85"/>
      <c r="E270" s="86"/>
      <c r="F270" s="86"/>
      <c r="G270" s="115"/>
      <c r="H270" s="116"/>
      <c r="I270" s="85"/>
      <c r="J270" s="90"/>
      <c r="K270" s="87"/>
      <c r="L270" s="116"/>
      <c r="M270" s="103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3"/>
      <c r="AF270" s="116"/>
      <c r="AG270" s="89"/>
      <c r="AH270" s="90"/>
      <c r="AI270" s="90"/>
      <c r="AJ270" s="90"/>
      <c r="AK270" s="90"/>
      <c r="AL270" s="90"/>
      <c r="AM270" s="87"/>
      <c r="AN270" s="129"/>
      <c r="AO270" s="89"/>
      <c r="AP270" s="87"/>
      <c r="AQ270" s="116"/>
      <c r="AR270" s="89"/>
      <c r="AS270" s="87"/>
      <c r="AT270" s="5"/>
      <c r="AU270" s="40"/>
      <c r="AV270" s="40"/>
      <c r="AW270" s="46">
        <f>VLOOKUP(AG270,Calculations!$C$5:$D$15,2,FALSE)</f>
        <v>0</v>
      </c>
      <c r="AX270" s="46">
        <f>VLOOKUP(AH270,Calculations!$C$5:$D$15,2,FALSE)</f>
        <v>0</v>
      </c>
      <c r="AY270" s="46">
        <f>VLOOKUP(AI270,Calculations!$C$5:$D$15,2,FALSE)</f>
        <v>0</v>
      </c>
      <c r="AZ270" s="46">
        <f>VLOOKUP(AJ270,Calculations!$C$5:$D$15,2,FALSE)</f>
        <v>0</v>
      </c>
      <c r="BA270" s="46">
        <f>VLOOKUP(AK270,Calculations!$C$5:$D$15,2,FALSE)</f>
        <v>0</v>
      </c>
      <c r="BB270" s="46">
        <f>VLOOKUP(AL270,Calculations!$C$5:$D$15,2,FALSE)</f>
        <v>0</v>
      </c>
      <c r="BC270" s="46">
        <f>VLOOKUP(AM270,Calculations!$C$5:$D$15,2,FALSE)</f>
        <v>0</v>
      </c>
      <c r="BD270" s="46">
        <f>VLOOKUP(AO270,Calculations!$C$5:$D$15,2,FALSE)</f>
        <v>0</v>
      </c>
      <c r="BE270" s="46">
        <f>VLOOKUP(AP270,Calculations!$C$5:$D$15,2,FALSE)</f>
        <v>0</v>
      </c>
    </row>
    <row r="271" spans="1:57" x14ac:dyDescent="0.25">
      <c r="A271" s="47">
        <f t="shared" si="4"/>
        <v>0</v>
      </c>
      <c r="B271" s="1" t="str">
        <f>IF(ISBLANK(D271),"",IF(SUM(AW271:BE271)&lt;Calculations!$G$22,Calculations!$B$21,IF(SUM(AW271:BE271)&lt;Calculations!$G$23,Calculations!$B$22,IF(SUM(AW271:BE271)&lt;Calculations!$G$24,Calculations!$B$23,IF(SUM(AW271:BE271)&lt;Calculations!$G$25,Calculations!$B$24,IF(SUM(AW271:BE271)&gt;Calculations!$H$24,Calculations!$B$25,""))))))</f>
        <v/>
      </c>
      <c r="C271" s="35">
        <v>269</v>
      </c>
      <c r="D271" s="85"/>
      <c r="E271" s="86"/>
      <c r="F271" s="86"/>
      <c r="G271" s="115"/>
      <c r="H271" s="116"/>
      <c r="I271" s="85"/>
      <c r="J271" s="90"/>
      <c r="K271" s="87"/>
      <c r="L271" s="116"/>
      <c r="M271" s="103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3"/>
      <c r="AF271" s="116"/>
      <c r="AG271" s="89"/>
      <c r="AH271" s="90"/>
      <c r="AI271" s="90"/>
      <c r="AJ271" s="90"/>
      <c r="AK271" s="90"/>
      <c r="AL271" s="90"/>
      <c r="AM271" s="87"/>
      <c r="AN271" s="129"/>
      <c r="AO271" s="89"/>
      <c r="AP271" s="87"/>
      <c r="AQ271" s="116"/>
      <c r="AR271" s="89"/>
      <c r="AS271" s="87"/>
      <c r="AT271" s="5"/>
      <c r="AU271" s="40"/>
      <c r="AV271" s="40"/>
      <c r="AW271" s="46">
        <f>VLOOKUP(AG271,Calculations!$C$5:$D$15,2,FALSE)</f>
        <v>0</v>
      </c>
      <c r="AX271" s="46">
        <f>VLOOKUP(AH271,Calculations!$C$5:$D$15,2,FALSE)</f>
        <v>0</v>
      </c>
      <c r="AY271" s="46">
        <f>VLOOKUP(AI271,Calculations!$C$5:$D$15,2,FALSE)</f>
        <v>0</v>
      </c>
      <c r="AZ271" s="46">
        <f>VLOOKUP(AJ271,Calculations!$C$5:$D$15,2,FALSE)</f>
        <v>0</v>
      </c>
      <c r="BA271" s="46">
        <f>VLOOKUP(AK271,Calculations!$C$5:$D$15,2,FALSE)</f>
        <v>0</v>
      </c>
      <c r="BB271" s="46">
        <f>VLOOKUP(AL271,Calculations!$C$5:$D$15,2,FALSE)</f>
        <v>0</v>
      </c>
      <c r="BC271" s="46">
        <f>VLOOKUP(AM271,Calculations!$C$5:$D$15,2,FALSE)</f>
        <v>0</v>
      </c>
      <c r="BD271" s="46">
        <f>VLOOKUP(AO271,Calculations!$C$5:$D$15,2,FALSE)</f>
        <v>0</v>
      </c>
      <c r="BE271" s="46">
        <f>VLOOKUP(AP271,Calculations!$C$5:$D$15,2,FALSE)</f>
        <v>0</v>
      </c>
    </row>
    <row r="272" spans="1:57" x14ac:dyDescent="0.25">
      <c r="A272" s="47">
        <f t="shared" si="4"/>
        <v>0</v>
      </c>
      <c r="B272" s="1" t="str">
        <f>IF(ISBLANK(D272),"",IF(SUM(AW272:BE272)&lt;Calculations!$G$22,Calculations!$B$21,IF(SUM(AW272:BE272)&lt;Calculations!$G$23,Calculations!$B$22,IF(SUM(AW272:BE272)&lt;Calculations!$G$24,Calculations!$B$23,IF(SUM(AW272:BE272)&lt;Calculations!$G$25,Calculations!$B$24,IF(SUM(AW272:BE272)&gt;Calculations!$H$24,Calculations!$B$25,""))))))</f>
        <v/>
      </c>
      <c r="C272" s="35">
        <v>270</v>
      </c>
      <c r="D272" s="85"/>
      <c r="E272" s="86"/>
      <c r="F272" s="86"/>
      <c r="G272" s="115"/>
      <c r="H272" s="116"/>
      <c r="I272" s="85"/>
      <c r="J272" s="90"/>
      <c r="K272" s="87"/>
      <c r="L272" s="116"/>
      <c r="M272" s="103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3"/>
      <c r="AF272" s="116"/>
      <c r="AG272" s="89"/>
      <c r="AH272" s="90"/>
      <c r="AI272" s="90"/>
      <c r="AJ272" s="90"/>
      <c r="AK272" s="90"/>
      <c r="AL272" s="90"/>
      <c r="AM272" s="87"/>
      <c r="AN272" s="129"/>
      <c r="AO272" s="89"/>
      <c r="AP272" s="87"/>
      <c r="AQ272" s="116"/>
      <c r="AR272" s="89"/>
      <c r="AS272" s="87"/>
      <c r="AT272" s="5"/>
      <c r="AU272" s="40"/>
      <c r="AV272" s="40"/>
      <c r="AW272" s="46">
        <f>VLOOKUP(AG272,Calculations!$C$5:$D$15,2,FALSE)</f>
        <v>0</v>
      </c>
      <c r="AX272" s="46">
        <f>VLOOKUP(AH272,Calculations!$C$5:$D$15,2,FALSE)</f>
        <v>0</v>
      </c>
      <c r="AY272" s="46">
        <f>VLOOKUP(AI272,Calculations!$C$5:$D$15,2,FALSE)</f>
        <v>0</v>
      </c>
      <c r="AZ272" s="46">
        <f>VLOOKUP(AJ272,Calculations!$C$5:$D$15,2,FALSE)</f>
        <v>0</v>
      </c>
      <c r="BA272" s="46">
        <f>VLOOKUP(AK272,Calculations!$C$5:$D$15,2,FALSE)</f>
        <v>0</v>
      </c>
      <c r="BB272" s="46">
        <f>VLOOKUP(AL272,Calculations!$C$5:$D$15,2,FALSE)</f>
        <v>0</v>
      </c>
      <c r="BC272" s="46">
        <f>VLOOKUP(AM272,Calculations!$C$5:$D$15,2,FALSE)</f>
        <v>0</v>
      </c>
      <c r="BD272" s="46">
        <f>VLOOKUP(AO272,Calculations!$C$5:$D$15,2,FALSE)</f>
        <v>0</v>
      </c>
      <c r="BE272" s="46">
        <f>VLOOKUP(AP272,Calculations!$C$5:$D$15,2,FALSE)</f>
        <v>0</v>
      </c>
    </row>
    <row r="273" spans="1:57" x14ac:dyDescent="0.25">
      <c r="A273" s="47">
        <f t="shared" si="4"/>
        <v>0</v>
      </c>
      <c r="B273" s="1" t="str">
        <f>IF(ISBLANK(D273),"",IF(SUM(AW273:BE273)&lt;Calculations!$G$22,Calculations!$B$21,IF(SUM(AW273:BE273)&lt;Calculations!$G$23,Calculations!$B$22,IF(SUM(AW273:BE273)&lt;Calculations!$G$24,Calculations!$B$23,IF(SUM(AW273:BE273)&lt;Calculations!$G$25,Calculations!$B$24,IF(SUM(AW273:BE273)&gt;Calculations!$H$24,Calculations!$B$25,""))))))</f>
        <v/>
      </c>
      <c r="C273" s="35">
        <v>271</v>
      </c>
      <c r="D273" s="85"/>
      <c r="E273" s="86"/>
      <c r="F273" s="86"/>
      <c r="G273" s="115"/>
      <c r="H273" s="116"/>
      <c r="I273" s="85"/>
      <c r="J273" s="90"/>
      <c r="K273" s="87"/>
      <c r="L273" s="116"/>
      <c r="M273" s="103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2"/>
      <c r="AD273" s="112"/>
      <c r="AE273" s="113"/>
      <c r="AF273" s="116"/>
      <c r="AG273" s="89"/>
      <c r="AH273" s="90"/>
      <c r="AI273" s="90"/>
      <c r="AJ273" s="90"/>
      <c r="AK273" s="90"/>
      <c r="AL273" s="90"/>
      <c r="AM273" s="87"/>
      <c r="AN273" s="129"/>
      <c r="AO273" s="89"/>
      <c r="AP273" s="87"/>
      <c r="AQ273" s="116"/>
      <c r="AR273" s="89"/>
      <c r="AS273" s="87"/>
      <c r="AT273" s="5"/>
      <c r="AU273" s="40"/>
      <c r="AV273" s="40"/>
      <c r="AW273" s="46">
        <f>VLOOKUP(AG273,Calculations!$C$5:$D$15,2,FALSE)</f>
        <v>0</v>
      </c>
      <c r="AX273" s="46">
        <f>VLOOKUP(AH273,Calculations!$C$5:$D$15,2,FALSE)</f>
        <v>0</v>
      </c>
      <c r="AY273" s="46">
        <f>VLOOKUP(AI273,Calculations!$C$5:$D$15,2,FALSE)</f>
        <v>0</v>
      </c>
      <c r="AZ273" s="46">
        <f>VLOOKUP(AJ273,Calculations!$C$5:$D$15,2,FALSE)</f>
        <v>0</v>
      </c>
      <c r="BA273" s="46">
        <f>VLOOKUP(AK273,Calculations!$C$5:$D$15,2,FALSE)</f>
        <v>0</v>
      </c>
      <c r="BB273" s="46">
        <f>VLOOKUP(AL273,Calculations!$C$5:$D$15,2,FALSE)</f>
        <v>0</v>
      </c>
      <c r="BC273" s="46">
        <f>VLOOKUP(AM273,Calculations!$C$5:$D$15,2,FALSE)</f>
        <v>0</v>
      </c>
      <c r="BD273" s="46">
        <f>VLOOKUP(AO273,Calculations!$C$5:$D$15,2,FALSE)</f>
        <v>0</v>
      </c>
      <c r="BE273" s="46">
        <f>VLOOKUP(AP273,Calculations!$C$5:$D$15,2,FALSE)</f>
        <v>0</v>
      </c>
    </row>
    <row r="274" spans="1:57" x14ac:dyDescent="0.25">
      <c r="A274" s="47">
        <f t="shared" si="4"/>
        <v>0</v>
      </c>
      <c r="B274" s="1" t="str">
        <f>IF(ISBLANK(D274),"",IF(SUM(AW274:BE274)&lt;Calculations!$G$22,Calculations!$B$21,IF(SUM(AW274:BE274)&lt;Calculations!$G$23,Calculations!$B$22,IF(SUM(AW274:BE274)&lt;Calculations!$G$24,Calculations!$B$23,IF(SUM(AW274:BE274)&lt;Calculations!$G$25,Calculations!$B$24,IF(SUM(AW274:BE274)&gt;Calculations!$H$24,Calculations!$B$25,""))))))</f>
        <v/>
      </c>
      <c r="C274" s="35">
        <v>272</v>
      </c>
      <c r="D274" s="85"/>
      <c r="E274" s="86"/>
      <c r="F274" s="86"/>
      <c r="G274" s="115"/>
      <c r="H274" s="116"/>
      <c r="I274" s="85"/>
      <c r="J274" s="90"/>
      <c r="K274" s="87"/>
      <c r="L274" s="116"/>
      <c r="M274" s="103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3"/>
      <c r="AF274" s="116"/>
      <c r="AG274" s="89"/>
      <c r="AH274" s="90"/>
      <c r="AI274" s="90"/>
      <c r="AJ274" s="90"/>
      <c r="AK274" s="90"/>
      <c r="AL274" s="90"/>
      <c r="AM274" s="87"/>
      <c r="AN274" s="129"/>
      <c r="AO274" s="89"/>
      <c r="AP274" s="87"/>
      <c r="AQ274" s="116"/>
      <c r="AR274" s="89"/>
      <c r="AS274" s="87"/>
      <c r="AT274" s="5"/>
      <c r="AU274" s="40"/>
      <c r="AV274" s="40"/>
      <c r="AW274" s="46">
        <f>VLOOKUP(AG274,Calculations!$C$5:$D$15,2,FALSE)</f>
        <v>0</v>
      </c>
      <c r="AX274" s="46">
        <f>VLOOKUP(AH274,Calculations!$C$5:$D$15,2,FALSE)</f>
        <v>0</v>
      </c>
      <c r="AY274" s="46">
        <f>VLOOKUP(AI274,Calculations!$C$5:$D$15,2,FALSE)</f>
        <v>0</v>
      </c>
      <c r="AZ274" s="46">
        <f>VLOOKUP(AJ274,Calculations!$C$5:$D$15,2,FALSE)</f>
        <v>0</v>
      </c>
      <c r="BA274" s="46">
        <f>VLOOKUP(AK274,Calculations!$C$5:$D$15,2,FALSE)</f>
        <v>0</v>
      </c>
      <c r="BB274" s="46">
        <f>VLOOKUP(AL274,Calculations!$C$5:$D$15,2,FALSE)</f>
        <v>0</v>
      </c>
      <c r="BC274" s="46">
        <f>VLOOKUP(AM274,Calculations!$C$5:$D$15,2,FALSE)</f>
        <v>0</v>
      </c>
      <c r="BD274" s="46">
        <f>VLOOKUP(AO274,Calculations!$C$5:$D$15,2,FALSE)</f>
        <v>0</v>
      </c>
      <c r="BE274" s="46">
        <f>VLOOKUP(AP274,Calculations!$C$5:$D$15,2,FALSE)</f>
        <v>0</v>
      </c>
    </row>
    <row r="275" spans="1:57" x14ac:dyDescent="0.25">
      <c r="A275" s="47">
        <f t="shared" si="4"/>
        <v>0</v>
      </c>
      <c r="B275" s="1" t="str">
        <f>IF(ISBLANK(D275),"",IF(SUM(AW275:BE275)&lt;Calculations!$G$22,Calculations!$B$21,IF(SUM(AW275:BE275)&lt;Calculations!$G$23,Calculations!$B$22,IF(SUM(AW275:BE275)&lt;Calculations!$G$24,Calculations!$B$23,IF(SUM(AW275:BE275)&lt;Calculations!$G$25,Calculations!$B$24,IF(SUM(AW275:BE275)&gt;Calculations!$H$24,Calculations!$B$25,""))))))</f>
        <v/>
      </c>
      <c r="C275" s="35">
        <v>273</v>
      </c>
      <c r="D275" s="85"/>
      <c r="E275" s="86"/>
      <c r="F275" s="86"/>
      <c r="G275" s="115"/>
      <c r="H275" s="116"/>
      <c r="I275" s="85"/>
      <c r="J275" s="90"/>
      <c r="K275" s="87"/>
      <c r="L275" s="116"/>
      <c r="M275" s="103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3"/>
      <c r="AF275" s="116"/>
      <c r="AG275" s="89"/>
      <c r="AH275" s="90"/>
      <c r="AI275" s="90"/>
      <c r="AJ275" s="90"/>
      <c r="AK275" s="90"/>
      <c r="AL275" s="90"/>
      <c r="AM275" s="87"/>
      <c r="AN275" s="129"/>
      <c r="AO275" s="89"/>
      <c r="AP275" s="87"/>
      <c r="AQ275" s="116"/>
      <c r="AR275" s="89"/>
      <c r="AS275" s="87"/>
      <c r="AT275" s="5"/>
      <c r="AU275" s="40"/>
      <c r="AV275" s="40"/>
      <c r="AW275" s="46">
        <f>VLOOKUP(AG275,Calculations!$C$5:$D$15,2,FALSE)</f>
        <v>0</v>
      </c>
      <c r="AX275" s="46">
        <f>VLOOKUP(AH275,Calculations!$C$5:$D$15,2,FALSE)</f>
        <v>0</v>
      </c>
      <c r="AY275" s="46">
        <f>VLOOKUP(AI275,Calculations!$C$5:$D$15,2,FALSE)</f>
        <v>0</v>
      </c>
      <c r="AZ275" s="46">
        <f>VLOOKUP(AJ275,Calculations!$C$5:$D$15,2,FALSE)</f>
        <v>0</v>
      </c>
      <c r="BA275" s="46">
        <f>VLOOKUP(AK275,Calculations!$C$5:$D$15,2,FALSE)</f>
        <v>0</v>
      </c>
      <c r="BB275" s="46">
        <f>VLOOKUP(AL275,Calculations!$C$5:$D$15,2,FALSE)</f>
        <v>0</v>
      </c>
      <c r="BC275" s="46">
        <f>VLOOKUP(AM275,Calculations!$C$5:$D$15,2,FALSE)</f>
        <v>0</v>
      </c>
      <c r="BD275" s="46">
        <f>VLOOKUP(AO275,Calculations!$C$5:$D$15,2,FALSE)</f>
        <v>0</v>
      </c>
      <c r="BE275" s="46">
        <f>VLOOKUP(AP275,Calculations!$C$5:$D$15,2,FALSE)</f>
        <v>0</v>
      </c>
    </row>
    <row r="276" spans="1:57" x14ac:dyDescent="0.25">
      <c r="A276" s="47">
        <f t="shared" si="4"/>
        <v>0</v>
      </c>
      <c r="B276" s="1" t="str">
        <f>IF(ISBLANK(D276),"",IF(SUM(AW276:BE276)&lt;Calculations!$G$22,Calculations!$B$21,IF(SUM(AW276:BE276)&lt;Calculations!$G$23,Calculations!$B$22,IF(SUM(AW276:BE276)&lt;Calculations!$G$24,Calculations!$B$23,IF(SUM(AW276:BE276)&lt;Calculations!$G$25,Calculations!$B$24,IF(SUM(AW276:BE276)&gt;Calculations!$H$24,Calculations!$B$25,""))))))</f>
        <v/>
      </c>
      <c r="C276" s="35">
        <v>274</v>
      </c>
      <c r="D276" s="85"/>
      <c r="E276" s="86"/>
      <c r="F276" s="86"/>
      <c r="G276" s="115"/>
      <c r="H276" s="116"/>
      <c r="I276" s="85"/>
      <c r="J276" s="90"/>
      <c r="K276" s="87"/>
      <c r="L276" s="116"/>
      <c r="M276" s="103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12"/>
      <c r="AD276" s="112"/>
      <c r="AE276" s="113"/>
      <c r="AF276" s="116"/>
      <c r="AG276" s="89"/>
      <c r="AH276" s="90"/>
      <c r="AI276" s="90"/>
      <c r="AJ276" s="90"/>
      <c r="AK276" s="90"/>
      <c r="AL276" s="90"/>
      <c r="AM276" s="87"/>
      <c r="AN276" s="129"/>
      <c r="AO276" s="89"/>
      <c r="AP276" s="87"/>
      <c r="AQ276" s="116"/>
      <c r="AR276" s="89"/>
      <c r="AS276" s="87"/>
      <c r="AT276" s="5"/>
      <c r="AU276" s="40"/>
      <c r="AV276" s="40"/>
      <c r="AW276" s="46">
        <f>VLOOKUP(AG276,Calculations!$C$5:$D$15,2,FALSE)</f>
        <v>0</v>
      </c>
      <c r="AX276" s="46">
        <f>VLOOKUP(AH276,Calculations!$C$5:$D$15,2,FALSE)</f>
        <v>0</v>
      </c>
      <c r="AY276" s="46">
        <f>VLOOKUP(AI276,Calculations!$C$5:$D$15,2,FALSE)</f>
        <v>0</v>
      </c>
      <c r="AZ276" s="46">
        <f>VLOOKUP(AJ276,Calculations!$C$5:$D$15,2,FALSE)</f>
        <v>0</v>
      </c>
      <c r="BA276" s="46">
        <f>VLOOKUP(AK276,Calculations!$C$5:$D$15,2,FALSE)</f>
        <v>0</v>
      </c>
      <c r="BB276" s="46">
        <f>VLOOKUP(AL276,Calculations!$C$5:$D$15,2,FALSE)</f>
        <v>0</v>
      </c>
      <c r="BC276" s="46">
        <f>VLOOKUP(AM276,Calculations!$C$5:$D$15,2,FALSE)</f>
        <v>0</v>
      </c>
      <c r="BD276" s="46">
        <f>VLOOKUP(AO276,Calculations!$C$5:$D$15,2,FALSE)</f>
        <v>0</v>
      </c>
      <c r="BE276" s="46">
        <f>VLOOKUP(AP276,Calculations!$C$5:$D$15,2,FALSE)</f>
        <v>0</v>
      </c>
    </row>
    <row r="277" spans="1:57" x14ac:dyDescent="0.25">
      <c r="A277" s="47">
        <f t="shared" si="4"/>
        <v>0</v>
      </c>
      <c r="B277" s="1" t="str">
        <f>IF(ISBLANK(D277),"",IF(SUM(AW277:BE277)&lt;Calculations!$G$22,Calculations!$B$21,IF(SUM(AW277:BE277)&lt;Calculations!$G$23,Calculations!$B$22,IF(SUM(AW277:BE277)&lt;Calculations!$G$24,Calculations!$B$23,IF(SUM(AW277:BE277)&lt;Calculations!$G$25,Calculations!$B$24,IF(SUM(AW277:BE277)&gt;Calculations!$H$24,Calculations!$B$25,""))))))</f>
        <v/>
      </c>
      <c r="C277" s="35">
        <v>275</v>
      </c>
      <c r="D277" s="85"/>
      <c r="E277" s="86"/>
      <c r="F277" s="86"/>
      <c r="G277" s="115"/>
      <c r="H277" s="116"/>
      <c r="I277" s="85"/>
      <c r="J277" s="90"/>
      <c r="K277" s="87"/>
      <c r="L277" s="116"/>
      <c r="M277" s="103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3"/>
      <c r="AF277" s="116"/>
      <c r="AG277" s="89"/>
      <c r="AH277" s="90"/>
      <c r="AI277" s="90"/>
      <c r="AJ277" s="90"/>
      <c r="AK277" s="90"/>
      <c r="AL277" s="90"/>
      <c r="AM277" s="87"/>
      <c r="AN277" s="129"/>
      <c r="AO277" s="89"/>
      <c r="AP277" s="87"/>
      <c r="AQ277" s="116"/>
      <c r="AR277" s="89"/>
      <c r="AS277" s="87"/>
      <c r="AT277" s="5"/>
      <c r="AU277" s="40"/>
      <c r="AV277" s="40"/>
      <c r="AW277" s="46">
        <f>VLOOKUP(AG277,Calculations!$C$5:$D$15,2,FALSE)</f>
        <v>0</v>
      </c>
      <c r="AX277" s="46">
        <f>VLOOKUP(AH277,Calculations!$C$5:$D$15,2,FALSE)</f>
        <v>0</v>
      </c>
      <c r="AY277" s="46">
        <f>VLOOKUP(AI277,Calculations!$C$5:$D$15,2,FALSE)</f>
        <v>0</v>
      </c>
      <c r="AZ277" s="46">
        <f>VLOOKUP(AJ277,Calculations!$C$5:$D$15,2,FALSE)</f>
        <v>0</v>
      </c>
      <c r="BA277" s="46">
        <f>VLOOKUP(AK277,Calculations!$C$5:$D$15,2,FALSE)</f>
        <v>0</v>
      </c>
      <c r="BB277" s="46">
        <f>VLOOKUP(AL277,Calculations!$C$5:$D$15,2,FALSE)</f>
        <v>0</v>
      </c>
      <c r="BC277" s="46">
        <f>VLOOKUP(AM277,Calculations!$C$5:$D$15,2,FALSE)</f>
        <v>0</v>
      </c>
      <c r="BD277" s="46">
        <f>VLOOKUP(AO277,Calculations!$C$5:$D$15,2,FALSE)</f>
        <v>0</v>
      </c>
      <c r="BE277" s="46">
        <f>VLOOKUP(AP277,Calculations!$C$5:$D$15,2,FALSE)</f>
        <v>0</v>
      </c>
    </row>
    <row r="278" spans="1:57" x14ac:dyDescent="0.25">
      <c r="A278" s="47">
        <f t="shared" si="4"/>
        <v>0</v>
      </c>
      <c r="B278" s="1" t="str">
        <f>IF(ISBLANK(D278),"",IF(SUM(AW278:BE278)&lt;Calculations!$G$22,Calculations!$B$21,IF(SUM(AW278:BE278)&lt;Calculations!$G$23,Calculations!$B$22,IF(SUM(AW278:BE278)&lt;Calculations!$G$24,Calculations!$B$23,IF(SUM(AW278:BE278)&lt;Calculations!$G$25,Calculations!$B$24,IF(SUM(AW278:BE278)&gt;Calculations!$H$24,Calculations!$B$25,""))))))</f>
        <v/>
      </c>
      <c r="C278" s="35">
        <v>276</v>
      </c>
      <c r="D278" s="85"/>
      <c r="E278" s="86"/>
      <c r="F278" s="86"/>
      <c r="G278" s="115"/>
      <c r="H278" s="116"/>
      <c r="I278" s="85"/>
      <c r="J278" s="90"/>
      <c r="K278" s="87"/>
      <c r="L278" s="116"/>
      <c r="M278" s="103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3"/>
      <c r="AF278" s="116"/>
      <c r="AG278" s="89"/>
      <c r="AH278" s="90"/>
      <c r="AI278" s="90"/>
      <c r="AJ278" s="90"/>
      <c r="AK278" s="90"/>
      <c r="AL278" s="90"/>
      <c r="AM278" s="87"/>
      <c r="AN278" s="129"/>
      <c r="AO278" s="89"/>
      <c r="AP278" s="87"/>
      <c r="AQ278" s="116"/>
      <c r="AR278" s="89"/>
      <c r="AS278" s="87"/>
      <c r="AT278" s="5"/>
      <c r="AU278" s="40"/>
      <c r="AV278" s="40"/>
      <c r="AW278" s="46">
        <f>VLOOKUP(AG278,Calculations!$C$5:$D$15,2,FALSE)</f>
        <v>0</v>
      </c>
      <c r="AX278" s="46">
        <f>VLOOKUP(AH278,Calculations!$C$5:$D$15,2,FALSE)</f>
        <v>0</v>
      </c>
      <c r="AY278" s="46">
        <f>VLOOKUP(AI278,Calculations!$C$5:$D$15,2,FALSE)</f>
        <v>0</v>
      </c>
      <c r="AZ278" s="46">
        <f>VLOOKUP(AJ278,Calculations!$C$5:$D$15,2,FALSE)</f>
        <v>0</v>
      </c>
      <c r="BA278" s="46">
        <f>VLOOKUP(AK278,Calculations!$C$5:$D$15,2,FALSE)</f>
        <v>0</v>
      </c>
      <c r="BB278" s="46">
        <f>VLOOKUP(AL278,Calculations!$C$5:$D$15,2,FALSE)</f>
        <v>0</v>
      </c>
      <c r="BC278" s="46">
        <f>VLOOKUP(AM278,Calculations!$C$5:$D$15,2,FALSE)</f>
        <v>0</v>
      </c>
      <c r="BD278" s="46">
        <f>VLOOKUP(AO278,Calculations!$C$5:$D$15,2,FALSE)</f>
        <v>0</v>
      </c>
      <c r="BE278" s="46">
        <f>VLOOKUP(AP278,Calculations!$C$5:$D$15,2,FALSE)</f>
        <v>0</v>
      </c>
    </row>
    <row r="279" spans="1:57" x14ac:dyDescent="0.25">
      <c r="A279" s="47">
        <f t="shared" si="4"/>
        <v>0</v>
      </c>
      <c r="B279" s="1" t="str">
        <f>IF(ISBLANK(D279),"",IF(SUM(AW279:BE279)&lt;Calculations!$G$22,Calculations!$B$21,IF(SUM(AW279:BE279)&lt;Calculations!$G$23,Calculations!$B$22,IF(SUM(AW279:BE279)&lt;Calculations!$G$24,Calculations!$B$23,IF(SUM(AW279:BE279)&lt;Calculations!$G$25,Calculations!$B$24,IF(SUM(AW279:BE279)&gt;Calculations!$H$24,Calculations!$B$25,""))))))</f>
        <v/>
      </c>
      <c r="C279" s="35">
        <v>277</v>
      </c>
      <c r="D279" s="85"/>
      <c r="E279" s="86"/>
      <c r="F279" s="86"/>
      <c r="G279" s="115"/>
      <c r="H279" s="116"/>
      <c r="I279" s="85"/>
      <c r="J279" s="90"/>
      <c r="K279" s="87"/>
      <c r="L279" s="116"/>
      <c r="M279" s="103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3"/>
      <c r="AF279" s="116"/>
      <c r="AG279" s="89"/>
      <c r="AH279" s="90"/>
      <c r="AI279" s="90"/>
      <c r="AJ279" s="90"/>
      <c r="AK279" s="90"/>
      <c r="AL279" s="90"/>
      <c r="AM279" s="87"/>
      <c r="AN279" s="129"/>
      <c r="AO279" s="89"/>
      <c r="AP279" s="87"/>
      <c r="AQ279" s="116"/>
      <c r="AR279" s="89"/>
      <c r="AS279" s="87"/>
      <c r="AT279" s="5"/>
      <c r="AU279" s="40"/>
      <c r="AV279" s="40"/>
      <c r="AW279" s="46">
        <f>VLOOKUP(AG279,Calculations!$C$5:$D$15,2,FALSE)</f>
        <v>0</v>
      </c>
      <c r="AX279" s="46">
        <f>VLOOKUP(AH279,Calculations!$C$5:$D$15,2,FALSE)</f>
        <v>0</v>
      </c>
      <c r="AY279" s="46">
        <f>VLOOKUP(AI279,Calculations!$C$5:$D$15,2,FALSE)</f>
        <v>0</v>
      </c>
      <c r="AZ279" s="46">
        <f>VLOOKUP(AJ279,Calculations!$C$5:$D$15,2,FALSE)</f>
        <v>0</v>
      </c>
      <c r="BA279" s="46">
        <f>VLOOKUP(AK279,Calculations!$C$5:$D$15,2,FALSE)</f>
        <v>0</v>
      </c>
      <c r="BB279" s="46">
        <f>VLOOKUP(AL279,Calculations!$C$5:$D$15,2,FALSE)</f>
        <v>0</v>
      </c>
      <c r="BC279" s="46">
        <f>VLOOKUP(AM279,Calculations!$C$5:$D$15,2,FALSE)</f>
        <v>0</v>
      </c>
      <c r="BD279" s="46">
        <f>VLOOKUP(AO279,Calculations!$C$5:$D$15,2,FALSE)</f>
        <v>0</v>
      </c>
      <c r="BE279" s="46">
        <f>VLOOKUP(AP279,Calculations!$C$5:$D$15,2,FALSE)</f>
        <v>0</v>
      </c>
    </row>
    <row r="280" spans="1:57" x14ac:dyDescent="0.25">
      <c r="A280" s="47">
        <f t="shared" si="4"/>
        <v>0</v>
      </c>
      <c r="B280" s="1" t="str">
        <f>IF(ISBLANK(D280),"",IF(SUM(AW280:BE280)&lt;Calculations!$G$22,Calculations!$B$21,IF(SUM(AW280:BE280)&lt;Calculations!$G$23,Calculations!$B$22,IF(SUM(AW280:BE280)&lt;Calculations!$G$24,Calculations!$B$23,IF(SUM(AW280:BE280)&lt;Calculations!$G$25,Calculations!$B$24,IF(SUM(AW280:BE280)&gt;Calculations!$H$24,Calculations!$B$25,""))))))</f>
        <v/>
      </c>
      <c r="C280" s="35">
        <v>278</v>
      </c>
      <c r="D280" s="85"/>
      <c r="E280" s="86"/>
      <c r="F280" s="86"/>
      <c r="G280" s="115"/>
      <c r="H280" s="116"/>
      <c r="I280" s="85"/>
      <c r="J280" s="90"/>
      <c r="K280" s="87"/>
      <c r="L280" s="116"/>
      <c r="M280" s="103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3"/>
      <c r="AF280" s="116"/>
      <c r="AG280" s="89"/>
      <c r="AH280" s="90"/>
      <c r="AI280" s="90"/>
      <c r="AJ280" s="90"/>
      <c r="AK280" s="90"/>
      <c r="AL280" s="90"/>
      <c r="AM280" s="87"/>
      <c r="AN280" s="129"/>
      <c r="AO280" s="89"/>
      <c r="AP280" s="87"/>
      <c r="AQ280" s="116"/>
      <c r="AR280" s="89"/>
      <c r="AS280" s="87"/>
      <c r="AT280" s="5"/>
      <c r="AU280" s="40"/>
      <c r="AV280" s="40"/>
      <c r="AW280" s="46">
        <f>VLOOKUP(AG280,Calculations!$C$5:$D$15,2,FALSE)</f>
        <v>0</v>
      </c>
      <c r="AX280" s="46">
        <f>VLOOKUP(AH280,Calculations!$C$5:$D$15,2,FALSE)</f>
        <v>0</v>
      </c>
      <c r="AY280" s="46">
        <f>VLOOKUP(AI280,Calculations!$C$5:$D$15,2,FALSE)</f>
        <v>0</v>
      </c>
      <c r="AZ280" s="46">
        <f>VLOOKUP(AJ280,Calculations!$C$5:$D$15,2,FALSE)</f>
        <v>0</v>
      </c>
      <c r="BA280" s="46">
        <f>VLOOKUP(AK280,Calculations!$C$5:$D$15,2,FALSE)</f>
        <v>0</v>
      </c>
      <c r="BB280" s="46">
        <f>VLOOKUP(AL280,Calculations!$C$5:$D$15,2,FALSE)</f>
        <v>0</v>
      </c>
      <c r="BC280" s="46">
        <f>VLOOKUP(AM280,Calculations!$C$5:$D$15,2,FALSE)</f>
        <v>0</v>
      </c>
      <c r="BD280" s="46">
        <f>VLOOKUP(AO280,Calculations!$C$5:$D$15,2,FALSE)</f>
        <v>0</v>
      </c>
      <c r="BE280" s="46">
        <f>VLOOKUP(AP280,Calculations!$C$5:$D$15,2,FALSE)</f>
        <v>0</v>
      </c>
    </row>
    <row r="281" spans="1:57" x14ac:dyDescent="0.25">
      <c r="A281" s="47">
        <f t="shared" si="4"/>
        <v>0</v>
      </c>
      <c r="B281" s="1" t="str">
        <f>IF(ISBLANK(D281),"",IF(SUM(AW281:BE281)&lt;Calculations!$G$22,Calculations!$B$21,IF(SUM(AW281:BE281)&lt;Calculations!$G$23,Calculations!$B$22,IF(SUM(AW281:BE281)&lt;Calculations!$G$24,Calculations!$B$23,IF(SUM(AW281:BE281)&lt;Calculations!$G$25,Calculations!$B$24,IF(SUM(AW281:BE281)&gt;Calculations!$H$24,Calculations!$B$25,""))))))</f>
        <v/>
      </c>
      <c r="C281" s="35">
        <v>279</v>
      </c>
      <c r="D281" s="85"/>
      <c r="E281" s="86"/>
      <c r="F281" s="86"/>
      <c r="G281" s="115"/>
      <c r="H281" s="116"/>
      <c r="I281" s="85"/>
      <c r="J281" s="90"/>
      <c r="K281" s="87"/>
      <c r="L281" s="116"/>
      <c r="M281" s="103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3"/>
      <c r="AF281" s="116"/>
      <c r="AG281" s="89"/>
      <c r="AH281" s="90"/>
      <c r="AI281" s="90"/>
      <c r="AJ281" s="90"/>
      <c r="AK281" s="90"/>
      <c r="AL281" s="90"/>
      <c r="AM281" s="87"/>
      <c r="AN281" s="129"/>
      <c r="AO281" s="89"/>
      <c r="AP281" s="87"/>
      <c r="AQ281" s="116"/>
      <c r="AR281" s="89"/>
      <c r="AS281" s="87"/>
      <c r="AT281" s="5"/>
      <c r="AU281" s="40"/>
      <c r="AV281" s="40"/>
      <c r="AW281" s="46">
        <f>VLOOKUP(AG281,Calculations!$C$5:$D$15,2,FALSE)</f>
        <v>0</v>
      </c>
      <c r="AX281" s="46">
        <f>VLOOKUP(AH281,Calculations!$C$5:$D$15,2,FALSE)</f>
        <v>0</v>
      </c>
      <c r="AY281" s="46">
        <f>VLOOKUP(AI281,Calculations!$C$5:$D$15,2,FALSE)</f>
        <v>0</v>
      </c>
      <c r="AZ281" s="46">
        <f>VLOOKUP(AJ281,Calculations!$C$5:$D$15,2,FALSE)</f>
        <v>0</v>
      </c>
      <c r="BA281" s="46">
        <f>VLOOKUP(AK281,Calculations!$C$5:$D$15,2,FALSE)</f>
        <v>0</v>
      </c>
      <c r="BB281" s="46">
        <f>VLOOKUP(AL281,Calculations!$C$5:$D$15,2,FALSE)</f>
        <v>0</v>
      </c>
      <c r="BC281" s="46">
        <f>VLOOKUP(AM281,Calculations!$C$5:$D$15,2,FALSE)</f>
        <v>0</v>
      </c>
      <c r="BD281" s="46">
        <f>VLOOKUP(AO281,Calculations!$C$5:$D$15,2,FALSE)</f>
        <v>0</v>
      </c>
      <c r="BE281" s="46">
        <f>VLOOKUP(AP281,Calculations!$C$5:$D$15,2,FALSE)</f>
        <v>0</v>
      </c>
    </row>
    <row r="282" spans="1:57" x14ac:dyDescent="0.25">
      <c r="A282" s="47">
        <f t="shared" si="4"/>
        <v>0</v>
      </c>
      <c r="B282" s="1" t="str">
        <f>IF(ISBLANK(D282),"",IF(SUM(AW282:BE282)&lt;Calculations!$G$22,Calculations!$B$21,IF(SUM(AW282:BE282)&lt;Calculations!$G$23,Calculations!$B$22,IF(SUM(AW282:BE282)&lt;Calculations!$G$24,Calculations!$B$23,IF(SUM(AW282:BE282)&lt;Calculations!$G$25,Calculations!$B$24,IF(SUM(AW282:BE282)&gt;Calculations!$H$24,Calculations!$B$25,""))))))</f>
        <v/>
      </c>
      <c r="C282" s="35">
        <v>280</v>
      </c>
      <c r="D282" s="85"/>
      <c r="E282" s="86"/>
      <c r="F282" s="86"/>
      <c r="G282" s="115"/>
      <c r="H282" s="116"/>
      <c r="I282" s="85"/>
      <c r="J282" s="90"/>
      <c r="K282" s="87"/>
      <c r="L282" s="116"/>
      <c r="M282" s="103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3"/>
      <c r="AF282" s="116"/>
      <c r="AG282" s="89"/>
      <c r="AH282" s="90"/>
      <c r="AI282" s="90"/>
      <c r="AJ282" s="90"/>
      <c r="AK282" s="90"/>
      <c r="AL282" s="90"/>
      <c r="AM282" s="87"/>
      <c r="AN282" s="129"/>
      <c r="AO282" s="89"/>
      <c r="AP282" s="87"/>
      <c r="AQ282" s="116"/>
      <c r="AR282" s="89"/>
      <c r="AS282" s="87"/>
      <c r="AT282" s="5"/>
      <c r="AU282" s="40"/>
      <c r="AV282" s="40"/>
      <c r="AW282" s="46">
        <f>VLOOKUP(AG282,Calculations!$C$5:$D$15,2,FALSE)</f>
        <v>0</v>
      </c>
      <c r="AX282" s="46">
        <f>VLOOKUP(AH282,Calculations!$C$5:$D$15,2,FALSE)</f>
        <v>0</v>
      </c>
      <c r="AY282" s="46">
        <f>VLOOKUP(AI282,Calculations!$C$5:$D$15,2,FALSE)</f>
        <v>0</v>
      </c>
      <c r="AZ282" s="46">
        <f>VLOOKUP(AJ282,Calculations!$C$5:$D$15,2,FALSE)</f>
        <v>0</v>
      </c>
      <c r="BA282" s="46">
        <f>VLOOKUP(AK282,Calculations!$C$5:$D$15,2,FALSE)</f>
        <v>0</v>
      </c>
      <c r="BB282" s="46">
        <f>VLOOKUP(AL282,Calculations!$C$5:$D$15,2,FALSE)</f>
        <v>0</v>
      </c>
      <c r="BC282" s="46">
        <f>VLOOKUP(AM282,Calculations!$C$5:$D$15,2,FALSE)</f>
        <v>0</v>
      </c>
      <c r="BD282" s="46">
        <f>VLOOKUP(AO282,Calculations!$C$5:$D$15,2,FALSE)</f>
        <v>0</v>
      </c>
      <c r="BE282" s="46">
        <f>VLOOKUP(AP282,Calculations!$C$5:$D$15,2,FALSE)</f>
        <v>0</v>
      </c>
    </row>
    <row r="283" spans="1:57" x14ac:dyDescent="0.25">
      <c r="A283" s="47">
        <f t="shared" si="4"/>
        <v>0</v>
      </c>
      <c r="B283" s="1" t="str">
        <f>IF(ISBLANK(D283),"",IF(SUM(AW283:BE283)&lt;Calculations!$G$22,Calculations!$B$21,IF(SUM(AW283:BE283)&lt;Calculations!$G$23,Calculations!$B$22,IF(SUM(AW283:BE283)&lt;Calculations!$G$24,Calculations!$B$23,IF(SUM(AW283:BE283)&lt;Calculations!$G$25,Calculations!$B$24,IF(SUM(AW283:BE283)&gt;Calculations!$H$24,Calculations!$B$25,""))))))</f>
        <v/>
      </c>
      <c r="C283" s="35">
        <v>281</v>
      </c>
      <c r="D283" s="85"/>
      <c r="E283" s="86"/>
      <c r="F283" s="86"/>
      <c r="G283" s="115"/>
      <c r="H283" s="116"/>
      <c r="I283" s="85"/>
      <c r="J283" s="90"/>
      <c r="K283" s="87"/>
      <c r="L283" s="116"/>
      <c r="M283" s="103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3"/>
      <c r="AF283" s="116"/>
      <c r="AG283" s="89"/>
      <c r="AH283" s="90"/>
      <c r="AI283" s="90"/>
      <c r="AJ283" s="90"/>
      <c r="AK283" s="90"/>
      <c r="AL283" s="90"/>
      <c r="AM283" s="87"/>
      <c r="AN283" s="129"/>
      <c r="AO283" s="89"/>
      <c r="AP283" s="87"/>
      <c r="AQ283" s="116"/>
      <c r="AR283" s="89"/>
      <c r="AS283" s="87"/>
      <c r="AT283" s="5"/>
      <c r="AU283" s="40"/>
      <c r="AV283" s="40"/>
      <c r="AW283" s="46">
        <f>VLOOKUP(AG283,Calculations!$C$5:$D$15,2,FALSE)</f>
        <v>0</v>
      </c>
      <c r="AX283" s="46">
        <f>VLOOKUP(AH283,Calculations!$C$5:$D$15,2,FALSE)</f>
        <v>0</v>
      </c>
      <c r="AY283" s="46">
        <f>VLOOKUP(AI283,Calculations!$C$5:$D$15,2,FALSE)</f>
        <v>0</v>
      </c>
      <c r="AZ283" s="46">
        <f>VLOOKUP(AJ283,Calculations!$C$5:$D$15,2,FALSE)</f>
        <v>0</v>
      </c>
      <c r="BA283" s="46">
        <f>VLOOKUP(AK283,Calculations!$C$5:$D$15,2,FALSE)</f>
        <v>0</v>
      </c>
      <c r="BB283" s="46">
        <f>VLOOKUP(AL283,Calculations!$C$5:$D$15,2,FALSE)</f>
        <v>0</v>
      </c>
      <c r="BC283" s="46">
        <f>VLOOKUP(AM283,Calculations!$C$5:$D$15,2,FALSE)</f>
        <v>0</v>
      </c>
      <c r="BD283" s="46">
        <f>VLOOKUP(AO283,Calculations!$C$5:$D$15,2,FALSE)</f>
        <v>0</v>
      </c>
      <c r="BE283" s="46">
        <f>VLOOKUP(AP283,Calculations!$C$5:$D$15,2,FALSE)</f>
        <v>0</v>
      </c>
    </row>
    <row r="284" spans="1:57" x14ac:dyDescent="0.25">
      <c r="A284" s="47">
        <f t="shared" si="4"/>
        <v>0</v>
      </c>
      <c r="B284" s="1" t="str">
        <f>IF(ISBLANK(D284),"",IF(SUM(AW284:BE284)&lt;Calculations!$G$22,Calculations!$B$21,IF(SUM(AW284:BE284)&lt;Calculations!$G$23,Calculations!$B$22,IF(SUM(AW284:BE284)&lt;Calculations!$G$24,Calculations!$B$23,IF(SUM(AW284:BE284)&lt;Calculations!$G$25,Calculations!$B$24,IF(SUM(AW284:BE284)&gt;Calculations!$H$24,Calculations!$B$25,""))))))</f>
        <v/>
      </c>
      <c r="C284" s="35">
        <v>282</v>
      </c>
      <c r="D284" s="85"/>
      <c r="E284" s="86"/>
      <c r="F284" s="86"/>
      <c r="G284" s="115"/>
      <c r="H284" s="116"/>
      <c r="I284" s="85"/>
      <c r="J284" s="90"/>
      <c r="K284" s="87"/>
      <c r="L284" s="116"/>
      <c r="M284" s="103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3"/>
      <c r="AF284" s="116"/>
      <c r="AG284" s="89"/>
      <c r="AH284" s="90"/>
      <c r="AI284" s="90"/>
      <c r="AJ284" s="90"/>
      <c r="AK284" s="90"/>
      <c r="AL284" s="90"/>
      <c r="AM284" s="87"/>
      <c r="AN284" s="129"/>
      <c r="AO284" s="89"/>
      <c r="AP284" s="87"/>
      <c r="AQ284" s="116"/>
      <c r="AR284" s="89"/>
      <c r="AS284" s="87"/>
      <c r="AT284" s="5"/>
      <c r="AU284" s="40"/>
      <c r="AV284" s="40"/>
      <c r="AW284" s="46">
        <f>VLOOKUP(AG284,Calculations!$C$5:$D$15,2,FALSE)</f>
        <v>0</v>
      </c>
      <c r="AX284" s="46">
        <f>VLOOKUP(AH284,Calculations!$C$5:$D$15,2,FALSE)</f>
        <v>0</v>
      </c>
      <c r="AY284" s="46">
        <f>VLOOKUP(AI284,Calculations!$C$5:$D$15,2,FALSE)</f>
        <v>0</v>
      </c>
      <c r="AZ284" s="46">
        <f>VLOOKUP(AJ284,Calculations!$C$5:$D$15,2,FALSE)</f>
        <v>0</v>
      </c>
      <c r="BA284" s="46">
        <f>VLOOKUP(AK284,Calculations!$C$5:$D$15,2,FALSE)</f>
        <v>0</v>
      </c>
      <c r="BB284" s="46">
        <f>VLOOKUP(AL284,Calculations!$C$5:$D$15,2,FALSE)</f>
        <v>0</v>
      </c>
      <c r="BC284" s="46">
        <f>VLOOKUP(AM284,Calculations!$C$5:$D$15,2,FALSE)</f>
        <v>0</v>
      </c>
      <c r="BD284" s="46">
        <f>VLOOKUP(AO284,Calculations!$C$5:$D$15,2,FALSE)</f>
        <v>0</v>
      </c>
      <c r="BE284" s="46">
        <f>VLOOKUP(AP284,Calculations!$C$5:$D$15,2,FALSE)</f>
        <v>0</v>
      </c>
    </row>
    <row r="285" spans="1:57" x14ac:dyDescent="0.25">
      <c r="A285" s="47">
        <f t="shared" si="4"/>
        <v>0</v>
      </c>
      <c r="B285" s="1" t="str">
        <f>IF(ISBLANK(D285),"",IF(SUM(AW285:BE285)&lt;Calculations!$G$22,Calculations!$B$21,IF(SUM(AW285:BE285)&lt;Calculations!$G$23,Calculations!$B$22,IF(SUM(AW285:BE285)&lt;Calculations!$G$24,Calculations!$B$23,IF(SUM(AW285:BE285)&lt;Calculations!$G$25,Calculations!$B$24,IF(SUM(AW285:BE285)&gt;Calculations!$H$24,Calculations!$B$25,""))))))</f>
        <v/>
      </c>
      <c r="C285" s="35">
        <v>283</v>
      </c>
      <c r="D285" s="85"/>
      <c r="E285" s="86"/>
      <c r="F285" s="86"/>
      <c r="G285" s="115"/>
      <c r="H285" s="116"/>
      <c r="I285" s="85"/>
      <c r="J285" s="90"/>
      <c r="K285" s="87"/>
      <c r="L285" s="116"/>
      <c r="M285" s="103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3"/>
      <c r="AF285" s="116"/>
      <c r="AG285" s="89"/>
      <c r="AH285" s="90"/>
      <c r="AI285" s="90"/>
      <c r="AJ285" s="90"/>
      <c r="AK285" s="90"/>
      <c r="AL285" s="90"/>
      <c r="AM285" s="87"/>
      <c r="AN285" s="129"/>
      <c r="AO285" s="89"/>
      <c r="AP285" s="87"/>
      <c r="AQ285" s="116"/>
      <c r="AR285" s="89"/>
      <c r="AS285" s="87"/>
      <c r="AT285" s="5"/>
      <c r="AU285" s="40"/>
      <c r="AV285" s="40"/>
      <c r="AW285" s="46">
        <f>VLOOKUP(AG285,Calculations!$C$5:$D$15,2,FALSE)</f>
        <v>0</v>
      </c>
      <c r="AX285" s="46">
        <f>VLOOKUP(AH285,Calculations!$C$5:$D$15,2,FALSE)</f>
        <v>0</v>
      </c>
      <c r="AY285" s="46">
        <f>VLOOKUP(AI285,Calculations!$C$5:$D$15,2,FALSE)</f>
        <v>0</v>
      </c>
      <c r="AZ285" s="46">
        <f>VLOOKUP(AJ285,Calculations!$C$5:$D$15,2,FALSE)</f>
        <v>0</v>
      </c>
      <c r="BA285" s="46">
        <f>VLOOKUP(AK285,Calculations!$C$5:$D$15,2,FALSE)</f>
        <v>0</v>
      </c>
      <c r="BB285" s="46">
        <f>VLOOKUP(AL285,Calculations!$C$5:$D$15,2,FALSE)</f>
        <v>0</v>
      </c>
      <c r="BC285" s="46">
        <f>VLOOKUP(AM285,Calculations!$C$5:$D$15,2,FALSE)</f>
        <v>0</v>
      </c>
      <c r="BD285" s="46">
        <f>VLOOKUP(AO285,Calculations!$C$5:$D$15,2,FALSE)</f>
        <v>0</v>
      </c>
      <c r="BE285" s="46">
        <f>VLOOKUP(AP285,Calculations!$C$5:$D$15,2,FALSE)</f>
        <v>0</v>
      </c>
    </row>
    <row r="286" spans="1:57" x14ac:dyDescent="0.25">
      <c r="A286" s="47">
        <f t="shared" si="4"/>
        <v>0</v>
      </c>
      <c r="B286" s="1" t="str">
        <f>IF(ISBLANK(D286),"",IF(SUM(AW286:BE286)&lt;Calculations!$G$22,Calculations!$B$21,IF(SUM(AW286:BE286)&lt;Calculations!$G$23,Calculations!$B$22,IF(SUM(AW286:BE286)&lt;Calculations!$G$24,Calculations!$B$23,IF(SUM(AW286:BE286)&lt;Calculations!$G$25,Calculations!$B$24,IF(SUM(AW286:BE286)&gt;Calculations!$H$24,Calculations!$B$25,""))))))</f>
        <v/>
      </c>
      <c r="C286" s="35">
        <v>284</v>
      </c>
      <c r="D286" s="85"/>
      <c r="E286" s="86"/>
      <c r="F286" s="86"/>
      <c r="G286" s="115"/>
      <c r="H286" s="116"/>
      <c r="I286" s="85"/>
      <c r="J286" s="90"/>
      <c r="K286" s="87"/>
      <c r="L286" s="116"/>
      <c r="M286" s="103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3"/>
      <c r="AF286" s="116"/>
      <c r="AG286" s="89"/>
      <c r="AH286" s="90"/>
      <c r="AI286" s="90"/>
      <c r="AJ286" s="90"/>
      <c r="AK286" s="90"/>
      <c r="AL286" s="90"/>
      <c r="AM286" s="87"/>
      <c r="AN286" s="129"/>
      <c r="AO286" s="89"/>
      <c r="AP286" s="87"/>
      <c r="AQ286" s="116"/>
      <c r="AR286" s="89"/>
      <c r="AS286" s="87"/>
      <c r="AT286" s="5"/>
      <c r="AU286" s="40"/>
      <c r="AV286" s="40"/>
      <c r="AW286" s="46">
        <f>VLOOKUP(AG286,Calculations!$C$5:$D$15,2,FALSE)</f>
        <v>0</v>
      </c>
      <c r="AX286" s="46">
        <f>VLOOKUP(AH286,Calculations!$C$5:$D$15,2,FALSE)</f>
        <v>0</v>
      </c>
      <c r="AY286" s="46">
        <f>VLOOKUP(AI286,Calculations!$C$5:$D$15,2,FALSE)</f>
        <v>0</v>
      </c>
      <c r="AZ286" s="46">
        <f>VLOOKUP(AJ286,Calculations!$C$5:$D$15,2,FALSE)</f>
        <v>0</v>
      </c>
      <c r="BA286" s="46">
        <f>VLOOKUP(AK286,Calculations!$C$5:$D$15,2,FALSE)</f>
        <v>0</v>
      </c>
      <c r="BB286" s="46">
        <f>VLOOKUP(AL286,Calculations!$C$5:$D$15,2,FALSE)</f>
        <v>0</v>
      </c>
      <c r="BC286" s="46">
        <f>VLOOKUP(AM286,Calculations!$C$5:$D$15,2,FALSE)</f>
        <v>0</v>
      </c>
      <c r="BD286" s="46">
        <f>VLOOKUP(AO286,Calculations!$C$5:$D$15,2,FALSE)</f>
        <v>0</v>
      </c>
      <c r="BE286" s="46">
        <f>VLOOKUP(AP286,Calculations!$C$5:$D$15,2,FALSE)</f>
        <v>0</v>
      </c>
    </row>
    <row r="287" spans="1:57" x14ac:dyDescent="0.25">
      <c r="A287" s="47">
        <f t="shared" si="4"/>
        <v>0</v>
      </c>
      <c r="B287" s="1" t="str">
        <f>IF(ISBLANK(D287),"",IF(SUM(AW287:BE287)&lt;Calculations!$G$22,Calculations!$B$21,IF(SUM(AW287:BE287)&lt;Calculations!$G$23,Calculations!$B$22,IF(SUM(AW287:BE287)&lt;Calculations!$G$24,Calculations!$B$23,IF(SUM(AW287:BE287)&lt;Calculations!$G$25,Calculations!$B$24,IF(SUM(AW287:BE287)&gt;Calculations!$H$24,Calculations!$B$25,""))))))</f>
        <v/>
      </c>
      <c r="C287" s="35">
        <v>285</v>
      </c>
      <c r="D287" s="85"/>
      <c r="E287" s="86"/>
      <c r="F287" s="86"/>
      <c r="G287" s="115"/>
      <c r="H287" s="116"/>
      <c r="I287" s="85"/>
      <c r="J287" s="90"/>
      <c r="K287" s="87"/>
      <c r="L287" s="116"/>
      <c r="M287" s="103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3"/>
      <c r="AF287" s="116"/>
      <c r="AG287" s="89"/>
      <c r="AH287" s="90"/>
      <c r="AI287" s="90"/>
      <c r="AJ287" s="90"/>
      <c r="AK287" s="90"/>
      <c r="AL287" s="90"/>
      <c r="AM287" s="87"/>
      <c r="AN287" s="129"/>
      <c r="AO287" s="89"/>
      <c r="AP287" s="87"/>
      <c r="AQ287" s="116"/>
      <c r="AR287" s="89"/>
      <c r="AS287" s="87"/>
      <c r="AT287" s="5"/>
      <c r="AU287" s="40"/>
      <c r="AV287" s="40"/>
      <c r="AW287" s="46">
        <f>VLOOKUP(AG287,Calculations!$C$5:$D$15,2,FALSE)</f>
        <v>0</v>
      </c>
      <c r="AX287" s="46">
        <f>VLOOKUP(AH287,Calculations!$C$5:$D$15,2,FALSE)</f>
        <v>0</v>
      </c>
      <c r="AY287" s="46">
        <f>VLOOKUP(AI287,Calculations!$C$5:$D$15,2,FALSE)</f>
        <v>0</v>
      </c>
      <c r="AZ287" s="46">
        <f>VLOOKUP(AJ287,Calculations!$C$5:$D$15,2,FALSE)</f>
        <v>0</v>
      </c>
      <c r="BA287" s="46">
        <f>VLOOKUP(AK287,Calculations!$C$5:$D$15,2,FALSE)</f>
        <v>0</v>
      </c>
      <c r="BB287" s="46">
        <f>VLOOKUP(AL287,Calculations!$C$5:$D$15,2,FALSE)</f>
        <v>0</v>
      </c>
      <c r="BC287" s="46">
        <f>VLOOKUP(AM287,Calculations!$C$5:$D$15,2,FALSE)</f>
        <v>0</v>
      </c>
      <c r="BD287" s="46">
        <f>VLOOKUP(AO287,Calculations!$C$5:$D$15,2,FALSE)</f>
        <v>0</v>
      </c>
      <c r="BE287" s="46">
        <f>VLOOKUP(AP287,Calculations!$C$5:$D$15,2,FALSE)</f>
        <v>0</v>
      </c>
    </row>
    <row r="288" spans="1:57" x14ac:dyDescent="0.25">
      <c r="A288" s="47">
        <f t="shared" si="4"/>
        <v>0</v>
      </c>
      <c r="B288" s="1" t="str">
        <f>IF(ISBLANK(D288),"",IF(SUM(AW288:BE288)&lt;Calculations!$G$22,Calculations!$B$21,IF(SUM(AW288:BE288)&lt;Calculations!$G$23,Calculations!$B$22,IF(SUM(AW288:BE288)&lt;Calculations!$G$24,Calculations!$B$23,IF(SUM(AW288:BE288)&lt;Calculations!$G$25,Calculations!$B$24,IF(SUM(AW288:BE288)&gt;Calculations!$H$24,Calculations!$B$25,""))))))</f>
        <v/>
      </c>
      <c r="C288" s="35">
        <v>286</v>
      </c>
      <c r="D288" s="85"/>
      <c r="E288" s="86"/>
      <c r="F288" s="86"/>
      <c r="G288" s="115"/>
      <c r="H288" s="116"/>
      <c r="I288" s="85"/>
      <c r="J288" s="90"/>
      <c r="K288" s="87"/>
      <c r="L288" s="116"/>
      <c r="M288" s="103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3"/>
      <c r="AF288" s="116"/>
      <c r="AG288" s="89"/>
      <c r="AH288" s="90"/>
      <c r="AI288" s="90"/>
      <c r="AJ288" s="90"/>
      <c r="AK288" s="90"/>
      <c r="AL288" s="90"/>
      <c r="AM288" s="87"/>
      <c r="AN288" s="129"/>
      <c r="AO288" s="89"/>
      <c r="AP288" s="87"/>
      <c r="AQ288" s="116"/>
      <c r="AR288" s="89"/>
      <c r="AS288" s="87"/>
      <c r="AT288" s="5"/>
      <c r="AU288" s="40"/>
      <c r="AV288" s="40"/>
      <c r="AW288" s="46">
        <f>VLOOKUP(AG288,Calculations!$C$5:$D$15,2,FALSE)</f>
        <v>0</v>
      </c>
      <c r="AX288" s="46">
        <f>VLOOKUP(AH288,Calculations!$C$5:$D$15,2,FALSE)</f>
        <v>0</v>
      </c>
      <c r="AY288" s="46">
        <f>VLOOKUP(AI288,Calculations!$C$5:$D$15,2,FALSE)</f>
        <v>0</v>
      </c>
      <c r="AZ288" s="46">
        <f>VLOOKUP(AJ288,Calculations!$C$5:$D$15,2,FALSE)</f>
        <v>0</v>
      </c>
      <c r="BA288" s="46">
        <f>VLOOKUP(AK288,Calculations!$C$5:$D$15,2,FALSE)</f>
        <v>0</v>
      </c>
      <c r="BB288" s="46">
        <f>VLOOKUP(AL288,Calculations!$C$5:$D$15,2,FALSE)</f>
        <v>0</v>
      </c>
      <c r="BC288" s="46">
        <f>VLOOKUP(AM288,Calculations!$C$5:$D$15,2,FALSE)</f>
        <v>0</v>
      </c>
      <c r="BD288" s="46">
        <f>VLOOKUP(AO288,Calculations!$C$5:$D$15,2,FALSE)</f>
        <v>0</v>
      </c>
      <c r="BE288" s="46">
        <f>VLOOKUP(AP288,Calculations!$C$5:$D$15,2,FALSE)</f>
        <v>0</v>
      </c>
    </row>
    <row r="289" spans="1:57" x14ac:dyDescent="0.25">
      <c r="A289" s="47">
        <f t="shared" si="4"/>
        <v>0</v>
      </c>
      <c r="B289" s="1" t="str">
        <f>IF(ISBLANK(D289),"",IF(SUM(AW289:BE289)&lt;Calculations!$G$22,Calculations!$B$21,IF(SUM(AW289:BE289)&lt;Calculations!$G$23,Calculations!$B$22,IF(SUM(AW289:BE289)&lt;Calculations!$G$24,Calculations!$B$23,IF(SUM(AW289:BE289)&lt;Calculations!$G$25,Calculations!$B$24,IF(SUM(AW289:BE289)&gt;Calculations!$H$24,Calculations!$B$25,""))))))</f>
        <v/>
      </c>
      <c r="C289" s="35">
        <v>287</v>
      </c>
      <c r="D289" s="85"/>
      <c r="E289" s="86"/>
      <c r="F289" s="86"/>
      <c r="G289" s="115"/>
      <c r="H289" s="116"/>
      <c r="I289" s="85"/>
      <c r="J289" s="90"/>
      <c r="K289" s="87"/>
      <c r="L289" s="116"/>
      <c r="M289" s="103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3"/>
      <c r="AF289" s="116"/>
      <c r="AG289" s="89"/>
      <c r="AH289" s="90"/>
      <c r="AI289" s="90"/>
      <c r="AJ289" s="90"/>
      <c r="AK289" s="90"/>
      <c r="AL289" s="90"/>
      <c r="AM289" s="87"/>
      <c r="AN289" s="129"/>
      <c r="AO289" s="89"/>
      <c r="AP289" s="87"/>
      <c r="AQ289" s="116"/>
      <c r="AR289" s="89"/>
      <c r="AS289" s="87"/>
      <c r="AT289" s="5"/>
      <c r="AU289" s="40"/>
      <c r="AV289" s="40"/>
      <c r="AW289" s="46">
        <f>VLOOKUP(AG289,Calculations!$C$5:$D$15,2,FALSE)</f>
        <v>0</v>
      </c>
      <c r="AX289" s="46">
        <f>VLOOKUP(AH289,Calculations!$C$5:$D$15,2,FALSE)</f>
        <v>0</v>
      </c>
      <c r="AY289" s="46">
        <f>VLOOKUP(AI289,Calculations!$C$5:$D$15,2,FALSE)</f>
        <v>0</v>
      </c>
      <c r="AZ289" s="46">
        <f>VLOOKUP(AJ289,Calculations!$C$5:$D$15,2,FALSE)</f>
        <v>0</v>
      </c>
      <c r="BA289" s="46">
        <f>VLOOKUP(AK289,Calculations!$C$5:$D$15,2,FALSE)</f>
        <v>0</v>
      </c>
      <c r="BB289" s="46">
        <f>VLOOKUP(AL289,Calculations!$C$5:$D$15,2,FALSE)</f>
        <v>0</v>
      </c>
      <c r="BC289" s="46">
        <f>VLOOKUP(AM289,Calculations!$C$5:$D$15,2,FALSE)</f>
        <v>0</v>
      </c>
      <c r="BD289" s="46">
        <f>VLOOKUP(AO289,Calculations!$C$5:$D$15,2,FALSE)</f>
        <v>0</v>
      </c>
      <c r="BE289" s="46">
        <f>VLOOKUP(AP289,Calculations!$C$5:$D$15,2,FALSE)</f>
        <v>0</v>
      </c>
    </row>
    <row r="290" spans="1:57" x14ac:dyDescent="0.25">
      <c r="A290" s="47">
        <f t="shared" si="4"/>
        <v>0</v>
      </c>
      <c r="B290" s="1" t="str">
        <f>IF(ISBLANK(D290),"",IF(SUM(AW290:BE290)&lt;Calculations!$G$22,Calculations!$B$21,IF(SUM(AW290:BE290)&lt;Calculations!$G$23,Calculations!$B$22,IF(SUM(AW290:BE290)&lt;Calculations!$G$24,Calculations!$B$23,IF(SUM(AW290:BE290)&lt;Calculations!$G$25,Calculations!$B$24,IF(SUM(AW290:BE290)&gt;Calculations!$H$24,Calculations!$B$25,""))))))</f>
        <v/>
      </c>
      <c r="C290" s="35">
        <v>288</v>
      </c>
      <c r="D290" s="85"/>
      <c r="E290" s="86"/>
      <c r="F290" s="86"/>
      <c r="G290" s="115"/>
      <c r="H290" s="116"/>
      <c r="I290" s="85"/>
      <c r="J290" s="90"/>
      <c r="K290" s="87"/>
      <c r="L290" s="116"/>
      <c r="M290" s="103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3"/>
      <c r="AF290" s="116"/>
      <c r="AG290" s="89"/>
      <c r="AH290" s="90"/>
      <c r="AI290" s="90"/>
      <c r="AJ290" s="90"/>
      <c r="AK290" s="90"/>
      <c r="AL290" s="90"/>
      <c r="AM290" s="87"/>
      <c r="AN290" s="129"/>
      <c r="AO290" s="89"/>
      <c r="AP290" s="87"/>
      <c r="AQ290" s="116"/>
      <c r="AR290" s="89"/>
      <c r="AS290" s="87"/>
      <c r="AT290" s="5"/>
      <c r="AU290" s="40"/>
      <c r="AV290" s="40"/>
      <c r="AW290" s="46">
        <f>VLOOKUP(AG290,Calculations!$C$5:$D$15,2,FALSE)</f>
        <v>0</v>
      </c>
      <c r="AX290" s="46">
        <f>VLOOKUP(AH290,Calculations!$C$5:$D$15,2,FALSE)</f>
        <v>0</v>
      </c>
      <c r="AY290" s="46">
        <f>VLOOKUP(AI290,Calculations!$C$5:$D$15,2,FALSE)</f>
        <v>0</v>
      </c>
      <c r="AZ290" s="46">
        <f>VLOOKUP(AJ290,Calculations!$C$5:$D$15,2,FALSE)</f>
        <v>0</v>
      </c>
      <c r="BA290" s="46">
        <f>VLOOKUP(AK290,Calculations!$C$5:$D$15,2,FALSE)</f>
        <v>0</v>
      </c>
      <c r="BB290" s="46">
        <f>VLOOKUP(AL290,Calculations!$C$5:$D$15,2,FALSE)</f>
        <v>0</v>
      </c>
      <c r="BC290" s="46">
        <f>VLOOKUP(AM290,Calculations!$C$5:$D$15,2,FALSE)</f>
        <v>0</v>
      </c>
      <c r="BD290" s="46">
        <f>VLOOKUP(AO290,Calculations!$C$5:$D$15,2,FALSE)</f>
        <v>0</v>
      </c>
      <c r="BE290" s="46">
        <f>VLOOKUP(AP290,Calculations!$C$5:$D$15,2,FALSE)</f>
        <v>0</v>
      </c>
    </row>
    <row r="291" spans="1:57" x14ac:dyDescent="0.25">
      <c r="A291" s="47">
        <f t="shared" si="4"/>
        <v>0</v>
      </c>
      <c r="B291" s="1" t="str">
        <f>IF(ISBLANK(D291),"",IF(SUM(AW291:BE291)&lt;Calculations!$G$22,Calculations!$B$21,IF(SUM(AW291:BE291)&lt;Calculations!$G$23,Calculations!$B$22,IF(SUM(AW291:BE291)&lt;Calculations!$G$24,Calculations!$B$23,IF(SUM(AW291:BE291)&lt;Calculations!$G$25,Calculations!$B$24,IF(SUM(AW291:BE291)&gt;Calculations!$H$24,Calculations!$B$25,""))))))</f>
        <v/>
      </c>
      <c r="C291" s="35">
        <v>289</v>
      </c>
      <c r="D291" s="85"/>
      <c r="E291" s="86"/>
      <c r="F291" s="86"/>
      <c r="G291" s="115"/>
      <c r="H291" s="116"/>
      <c r="I291" s="85"/>
      <c r="J291" s="90"/>
      <c r="K291" s="87"/>
      <c r="L291" s="116"/>
      <c r="M291" s="103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3"/>
      <c r="AF291" s="116"/>
      <c r="AG291" s="89"/>
      <c r="AH291" s="90"/>
      <c r="AI291" s="90"/>
      <c r="AJ291" s="90"/>
      <c r="AK291" s="90"/>
      <c r="AL291" s="90"/>
      <c r="AM291" s="87"/>
      <c r="AN291" s="129"/>
      <c r="AO291" s="89"/>
      <c r="AP291" s="87"/>
      <c r="AQ291" s="116"/>
      <c r="AR291" s="89"/>
      <c r="AS291" s="87"/>
      <c r="AT291" s="5"/>
      <c r="AU291" s="40"/>
      <c r="AV291" s="40"/>
      <c r="AW291" s="46">
        <f>VLOOKUP(AG291,Calculations!$C$5:$D$15,2,FALSE)</f>
        <v>0</v>
      </c>
      <c r="AX291" s="46">
        <f>VLOOKUP(AH291,Calculations!$C$5:$D$15,2,FALSE)</f>
        <v>0</v>
      </c>
      <c r="AY291" s="46">
        <f>VLOOKUP(AI291,Calculations!$C$5:$D$15,2,FALSE)</f>
        <v>0</v>
      </c>
      <c r="AZ291" s="46">
        <f>VLOOKUP(AJ291,Calculations!$C$5:$D$15,2,FALSE)</f>
        <v>0</v>
      </c>
      <c r="BA291" s="46">
        <f>VLOOKUP(AK291,Calculations!$C$5:$D$15,2,FALSE)</f>
        <v>0</v>
      </c>
      <c r="BB291" s="46">
        <f>VLOOKUP(AL291,Calculations!$C$5:$D$15,2,FALSE)</f>
        <v>0</v>
      </c>
      <c r="BC291" s="46">
        <f>VLOOKUP(AM291,Calculations!$C$5:$D$15,2,FALSE)</f>
        <v>0</v>
      </c>
      <c r="BD291" s="46">
        <f>VLOOKUP(AO291,Calculations!$C$5:$D$15,2,FALSE)</f>
        <v>0</v>
      </c>
      <c r="BE291" s="46">
        <f>VLOOKUP(AP291,Calculations!$C$5:$D$15,2,FALSE)</f>
        <v>0</v>
      </c>
    </row>
    <row r="292" spans="1:57" x14ac:dyDescent="0.25">
      <c r="A292" s="47">
        <f t="shared" si="4"/>
        <v>0</v>
      </c>
      <c r="B292" s="1" t="str">
        <f>IF(ISBLANK(D292),"",IF(SUM(AW292:BE292)&lt;Calculations!$G$22,Calculations!$B$21,IF(SUM(AW292:BE292)&lt;Calculations!$G$23,Calculations!$B$22,IF(SUM(AW292:BE292)&lt;Calculations!$G$24,Calculations!$B$23,IF(SUM(AW292:BE292)&lt;Calculations!$G$25,Calculations!$B$24,IF(SUM(AW292:BE292)&gt;Calculations!$H$24,Calculations!$B$25,""))))))</f>
        <v/>
      </c>
      <c r="C292" s="35">
        <v>290</v>
      </c>
      <c r="D292" s="85"/>
      <c r="E292" s="86"/>
      <c r="F292" s="86"/>
      <c r="G292" s="115"/>
      <c r="H292" s="116"/>
      <c r="I292" s="85"/>
      <c r="J292" s="90"/>
      <c r="K292" s="87"/>
      <c r="L292" s="116"/>
      <c r="M292" s="103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3"/>
      <c r="AF292" s="116"/>
      <c r="AG292" s="89"/>
      <c r="AH292" s="90"/>
      <c r="AI292" s="90"/>
      <c r="AJ292" s="90"/>
      <c r="AK292" s="90"/>
      <c r="AL292" s="90"/>
      <c r="AM292" s="87"/>
      <c r="AN292" s="129"/>
      <c r="AO292" s="89"/>
      <c r="AP292" s="87"/>
      <c r="AQ292" s="116"/>
      <c r="AR292" s="89"/>
      <c r="AS292" s="87"/>
      <c r="AT292" s="5"/>
      <c r="AU292" s="40"/>
      <c r="AV292" s="40"/>
      <c r="AW292" s="46">
        <f>VLOOKUP(AG292,Calculations!$C$5:$D$15,2,FALSE)</f>
        <v>0</v>
      </c>
      <c r="AX292" s="46">
        <f>VLOOKUP(AH292,Calculations!$C$5:$D$15,2,FALSE)</f>
        <v>0</v>
      </c>
      <c r="AY292" s="46">
        <f>VLOOKUP(AI292,Calculations!$C$5:$D$15,2,FALSE)</f>
        <v>0</v>
      </c>
      <c r="AZ292" s="46">
        <f>VLOOKUP(AJ292,Calculations!$C$5:$D$15,2,FALSE)</f>
        <v>0</v>
      </c>
      <c r="BA292" s="46">
        <f>VLOOKUP(AK292,Calculations!$C$5:$D$15,2,FALSE)</f>
        <v>0</v>
      </c>
      <c r="BB292" s="46">
        <f>VLOOKUP(AL292,Calculations!$C$5:$D$15,2,FALSE)</f>
        <v>0</v>
      </c>
      <c r="BC292" s="46">
        <f>VLOOKUP(AM292,Calculations!$C$5:$D$15,2,FALSE)</f>
        <v>0</v>
      </c>
      <c r="BD292" s="46">
        <f>VLOOKUP(AO292,Calculations!$C$5:$D$15,2,FALSE)</f>
        <v>0</v>
      </c>
      <c r="BE292" s="46">
        <f>VLOOKUP(AP292,Calculations!$C$5:$D$15,2,FALSE)</f>
        <v>0</v>
      </c>
    </row>
    <row r="293" spans="1:57" x14ac:dyDescent="0.25">
      <c r="A293" s="47">
        <f t="shared" si="4"/>
        <v>0</v>
      </c>
      <c r="B293" s="1" t="str">
        <f>IF(ISBLANK(D293),"",IF(SUM(AW293:BE293)&lt;Calculations!$G$22,Calculations!$B$21,IF(SUM(AW293:BE293)&lt;Calculations!$G$23,Calculations!$B$22,IF(SUM(AW293:BE293)&lt;Calculations!$G$24,Calculations!$B$23,IF(SUM(AW293:BE293)&lt;Calculations!$G$25,Calculations!$B$24,IF(SUM(AW293:BE293)&gt;Calculations!$H$24,Calculations!$B$25,""))))))</f>
        <v/>
      </c>
      <c r="C293" s="35">
        <v>291</v>
      </c>
      <c r="D293" s="85"/>
      <c r="E293" s="86"/>
      <c r="F293" s="86"/>
      <c r="G293" s="115"/>
      <c r="H293" s="116"/>
      <c r="I293" s="85"/>
      <c r="J293" s="90"/>
      <c r="K293" s="87"/>
      <c r="L293" s="116"/>
      <c r="M293" s="103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3"/>
      <c r="AF293" s="116"/>
      <c r="AG293" s="89"/>
      <c r="AH293" s="90"/>
      <c r="AI293" s="90"/>
      <c r="AJ293" s="90"/>
      <c r="AK293" s="90"/>
      <c r="AL293" s="90"/>
      <c r="AM293" s="87"/>
      <c r="AN293" s="129"/>
      <c r="AO293" s="89"/>
      <c r="AP293" s="87"/>
      <c r="AQ293" s="116"/>
      <c r="AR293" s="89"/>
      <c r="AS293" s="87"/>
      <c r="AT293" s="5"/>
      <c r="AU293" s="40"/>
      <c r="AV293" s="40"/>
      <c r="AW293" s="46">
        <f>VLOOKUP(AG293,Calculations!$C$5:$D$15,2,FALSE)</f>
        <v>0</v>
      </c>
      <c r="AX293" s="46">
        <f>VLOOKUP(AH293,Calculations!$C$5:$D$15,2,FALSE)</f>
        <v>0</v>
      </c>
      <c r="AY293" s="46">
        <f>VLOOKUP(AI293,Calculations!$C$5:$D$15,2,FALSE)</f>
        <v>0</v>
      </c>
      <c r="AZ293" s="46">
        <f>VLOOKUP(AJ293,Calculations!$C$5:$D$15,2,FALSE)</f>
        <v>0</v>
      </c>
      <c r="BA293" s="46">
        <f>VLOOKUP(AK293,Calculations!$C$5:$D$15,2,FALSE)</f>
        <v>0</v>
      </c>
      <c r="BB293" s="46">
        <f>VLOOKUP(AL293,Calculations!$C$5:$D$15,2,FALSE)</f>
        <v>0</v>
      </c>
      <c r="BC293" s="46">
        <f>VLOOKUP(AM293,Calculations!$C$5:$D$15,2,FALSE)</f>
        <v>0</v>
      </c>
      <c r="BD293" s="46">
        <f>VLOOKUP(AO293,Calculations!$C$5:$D$15,2,FALSE)</f>
        <v>0</v>
      </c>
      <c r="BE293" s="46">
        <f>VLOOKUP(AP293,Calculations!$C$5:$D$15,2,FALSE)</f>
        <v>0</v>
      </c>
    </row>
    <row r="294" spans="1:57" x14ac:dyDescent="0.25">
      <c r="A294" s="47">
        <f t="shared" si="4"/>
        <v>0</v>
      </c>
      <c r="B294" s="1" t="str">
        <f>IF(ISBLANK(D294),"",IF(SUM(AW294:BE294)&lt;Calculations!$G$22,Calculations!$B$21,IF(SUM(AW294:BE294)&lt;Calculations!$G$23,Calculations!$B$22,IF(SUM(AW294:BE294)&lt;Calculations!$G$24,Calculations!$B$23,IF(SUM(AW294:BE294)&lt;Calculations!$G$25,Calculations!$B$24,IF(SUM(AW294:BE294)&gt;Calculations!$H$24,Calculations!$B$25,""))))))</f>
        <v/>
      </c>
      <c r="C294" s="35">
        <v>292</v>
      </c>
      <c r="D294" s="85"/>
      <c r="E294" s="86"/>
      <c r="F294" s="86"/>
      <c r="G294" s="115"/>
      <c r="H294" s="116"/>
      <c r="I294" s="85"/>
      <c r="J294" s="90"/>
      <c r="K294" s="87"/>
      <c r="L294" s="116"/>
      <c r="M294" s="103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3"/>
      <c r="AF294" s="116"/>
      <c r="AG294" s="89"/>
      <c r="AH294" s="90"/>
      <c r="AI294" s="90"/>
      <c r="AJ294" s="90"/>
      <c r="AK294" s="90"/>
      <c r="AL294" s="90"/>
      <c r="AM294" s="87"/>
      <c r="AN294" s="129"/>
      <c r="AO294" s="89"/>
      <c r="AP294" s="87"/>
      <c r="AQ294" s="116"/>
      <c r="AR294" s="89"/>
      <c r="AS294" s="87"/>
      <c r="AT294" s="5"/>
      <c r="AU294" s="40"/>
      <c r="AV294" s="40"/>
      <c r="AW294" s="46">
        <f>VLOOKUP(AG294,Calculations!$C$5:$D$15,2,FALSE)</f>
        <v>0</v>
      </c>
      <c r="AX294" s="46">
        <f>VLOOKUP(AH294,Calculations!$C$5:$D$15,2,FALSE)</f>
        <v>0</v>
      </c>
      <c r="AY294" s="46">
        <f>VLOOKUP(AI294,Calculations!$C$5:$D$15,2,FALSE)</f>
        <v>0</v>
      </c>
      <c r="AZ294" s="46">
        <f>VLOOKUP(AJ294,Calculations!$C$5:$D$15,2,FALSE)</f>
        <v>0</v>
      </c>
      <c r="BA294" s="46">
        <f>VLOOKUP(AK294,Calculations!$C$5:$D$15,2,FALSE)</f>
        <v>0</v>
      </c>
      <c r="BB294" s="46">
        <f>VLOOKUP(AL294,Calculations!$C$5:$D$15,2,FALSE)</f>
        <v>0</v>
      </c>
      <c r="BC294" s="46">
        <f>VLOOKUP(AM294,Calculations!$C$5:$D$15,2,FALSE)</f>
        <v>0</v>
      </c>
      <c r="BD294" s="46">
        <f>VLOOKUP(AO294,Calculations!$C$5:$D$15,2,FALSE)</f>
        <v>0</v>
      </c>
      <c r="BE294" s="46">
        <f>VLOOKUP(AP294,Calculations!$C$5:$D$15,2,FALSE)</f>
        <v>0</v>
      </c>
    </row>
    <row r="295" spans="1:57" x14ac:dyDescent="0.25">
      <c r="A295" s="47">
        <f t="shared" si="4"/>
        <v>0</v>
      </c>
      <c r="B295" s="1" t="str">
        <f>IF(ISBLANK(D295),"",IF(SUM(AW295:BE295)&lt;Calculations!$G$22,Calculations!$B$21,IF(SUM(AW295:BE295)&lt;Calculations!$G$23,Calculations!$B$22,IF(SUM(AW295:BE295)&lt;Calculations!$G$24,Calculations!$B$23,IF(SUM(AW295:BE295)&lt;Calculations!$G$25,Calculations!$B$24,IF(SUM(AW295:BE295)&gt;Calculations!$H$24,Calculations!$B$25,""))))))</f>
        <v/>
      </c>
      <c r="C295" s="35">
        <v>293</v>
      </c>
      <c r="D295" s="85"/>
      <c r="E295" s="86"/>
      <c r="F295" s="86"/>
      <c r="G295" s="115"/>
      <c r="H295" s="116"/>
      <c r="I295" s="85"/>
      <c r="J295" s="90"/>
      <c r="K295" s="87"/>
      <c r="L295" s="116"/>
      <c r="M295" s="103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3"/>
      <c r="AF295" s="116"/>
      <c r="AG295" s="89"/>
      <c r="AH295" s="90"/>
      <c r="AI295" s="90"/>
      <c r="AJ295" s="90"/>
      <c r="AK295" s="90"/>
      <c r="AL295" s="90"/>
      <c r="AM295" s="87"/>
      <c r="AN295" s="129"/>
      <c r="AO295" s="89"/>
      <c r="AP295" s="87"/>
      <c r="AQ295" s="116"/>
      <c r="AR295" s="89"/>
      <c r="AS295" s="87"/>
      <c r="AT295" s="5"/>
      <c r="AU295" s="40"/>
      <c r="AV295" s="40"/>
      <c r="AW295" s="46">
        <f>VLOOKUP(AG295,Calculations!$C$5:$D$15,2,FALSE)</f>
        <v>0</v>
      </c>
      <c r="AX295" s="46">
        <f>VLOOKUP(AH295,Calculations!$C$5:$D$15,2,FALSE)</f>
        <v>0</v>
      </c>
      <c r="AY295" s="46">
        <f>VLOOKUP(AI295,Calculations!$C$5:$D$15,2,FALSE)</f>
        <v>0</v>
      </c>
      <c r="AZ295" s="46">
        <f>VLOOKUP(AJ295,Calculations!$C$5:$D$15,2,FALSE)</f>
        <v>0</v>
      </c>
      <c r="BA295" s="46">
        <f>VLOOKUP(AK295,Calculations!$C$5:$D$15,2,FALSE)</f>
        <v>0</v>
      </c>
      <c r="BB295" s="46">
        <f>VLOOKUP(AL295,Calculations!$C$5:$D$15,2,FALSE)</f>
        <v>0</v>
      </c>
      <c r="BC295" s="46">
        <f>VLOOKUP(AM295,Calculations!$C$5:$D$15,2,FALSE)</f>
        <v>0</v>
      </c>
      <c r="BD295" s="46">
        <f>VLOOKUP(AO295,Calculations!$C$5:$D$15,2,FALSE)</f>
        <v>0</v>
      </c>
      <c r="BE295" s="46">
        <f>VLOOKUP(AP295,Calculations!$C$5:$D$15,2,FALSE)</f>
        <v>0</v>
      </c>
    </row>
    <row r="296" spans="1:57" x14ac:dyDescent="0.25">
      <c r="A296" s="47">
        <f t="shared" si="4"/>
        <v>0</v>
      </c>
      <c r="B296" s="1" t="str">
        <f>IF(ISBLANK(D296),"",IF(SUM(AW296:BE296)&lt;Calculations!$G$22,Calculations!$B$21,IF(SUM(AW296:BE296)&lt;Calculations!$G$23,Calculations!$B$22,IF(SUM(AW296:BE296)&lt;Calculations!$G$24,Calculations!$B$23,IF(SUM(AW296:BE296)&lt;Calculations!$G$25,Calculations!$B$24,IF(SUM(AW296:BE296)&gt;Calculations!$H$24,Calculations!$B$25,""))))))</f>
        <v/>
      </c>
      <c r="C296" s="35">
        <v>294</v>
      </c>
      <c r="D296" s="85"/>
      <c r="E296" s="86"/>
      <c r="F296" s="86"/>
      <c r="G296" s="115"/>
      <c r="H296" s="116"/>
      <c r="I296" s="85"/>
      <c r="J296" s="90"/>
      <c r="K296" s="87"/>
      <c r="L296" s="116"/>
      <c r="M296" s="103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3"/>
      <c r="AF296" s="116"/>
      <c r="AG296" s="89"/>
      <c r="AH296" s="90"/>
      <c r="AI296" s="90"/>
      <c r="AJ296" s="90"/>
      <c r="AK296" s="90"/>
      <c r="AL296" s="90"/>
      <c r="AM296" s="87"/>
      <c r="AN296" s="129"/>
      <c r="AO296" s="89"/>
      <c r="AP296" s="87"/>
      <c r="AQ296" s="116"/>
      <c r="AR296" s="89"/>
      <c r="AS296" s="87"/>
      <c r="AT296" s="5"/>
      <c r="AU296" s="40"/>
      <c r="AV296" s="40"/>
      <c r="AW296" s="46">
        <f>VLOOKUP(AG296,Calculations!$C$5:$D$15,2,FALSE)</f>
        <v>0</v>
      </c>
      <c r="AX296" s="46">
        <f>VLOOKUP(AH296,Calculations!$C$5:$D$15,2,FALSE)</f>
        <v>0</v>
      </c>
      <c r="AY296" s="46">
        <f>VLOOKUP(AI296,Calculations!$C$5:$D$15,2,FALSE)</f>
        <v>0</v>
      </c>
      <c r="AZ296" s="46">
        <f>VLOOKUP(AJ296,Calculations!$C$5:$D$15,2,FALSE)</f>
        <v>0</v>
      </c>
      <c r="BA296" s="46">
        <f>VLOOKUP(AK296,Calculations!$C$5:$D$15,2,FALSE)</f>
        <v>0</v>
      </c>
      <c r="BB296" s="46">
        <f>VLOOKUP(AL296,Calculations!$C$5:$D$15,2,FALSE)</f>
        <v>0</v>
      </c>
      <c r="BC296" s="46">
        <f>VLOOKUP(AM296,Calculations!$C$5:$D$15,2,FALSE)</f>
        <v>0</v>
      </c>
      <c r="BD296" s="46">
        <f>VLOOKUP(AO296,Calculations!$C$5:$D$15,2,FALSE)</f>
        <v>0</v>
      </c>
      <c r="BE296" s="46">
        <f>VLOOKUP(AP296,Calculations!$C$5:$D$15,2,FALSE)</f>
        <v>0</v>
      </c>
    </row>
    <row r="297" spans="1:57" x14ac:dyDescent="0.25">
      <c r="A297" s="47">
        <f t="shared" si="4"/>
        <v>0</v>
      </c>
      <c r="B297" s="1" t="str">
        <f>IF(ISBLANK(D297),"",IF(SUM(AW297:BE297)&lt;Calculations!$G$22,Calculations!$B$21,IF(SUM(AW297:BE297)&lt;Calculations!$G$23,Calculations!$B$22,IF(SUM(AW297:BE297)&lt;Calculations!$G$24,Calculations!$B$23,IF(SUM(AW297:BE297)&lt;Calculations!$G$25,Calculations!$B$24,IF(SUM(AW297:BE297)&gt;Calculations!$H$24,Calculations!$B$25,""))))))</f>
        <v/>
      </c>
      <c r="C297" s="35">
        <v>295</v>
      </c>
      <c r="D297" s="85"/>
      <c r="E297" s="86"/>
      <c r="F297" s="86"/>
      <c r="G297" s="115"/>
      <c r="H297" s="116"/>
      <c r="I297" s="85"/>
      <c r="J297" s="90"/>
      <c r="K297" s="87"/>
      <c r="L297" s="116"/>
      <c r="M297" s="103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3"/>
      <c r="AF297" s="116"/>
      <c r="AG297" s="89"/>
      <c r="AH297" s="90"/>
      <c r="AI297" s="90"/>
      <c r="AJ297" s="90"/>
      <c r="AK297" s="90"/>
      <c r="AL297" s="90"/>
      <c r="AM297" s="87"/>
      <c r="AN297" s="129"/>
      <c r="AO297" s="89"/>
      <c r="AP297" s="87"/>
      <c r="AQ297" s="116"/>
      <c r="AR297" s="89"/>
      <c r="AS297" s="87"/>
      <c r="AT297" s="5"/>
      <c r="AU297" s="40"/>
      <c r="AV297" s="40"/>
      <c r="AW297" s="46">
        <f>VLOOKUP(AG297,Calculations!$C$5:$D$15,2,FALSE)</f>
        <v>0</v>
      </c>
      <c r="AX297" s="46">
        <f>VLOOKUP(AH297,Calculations!$C$5:$D$15,2,FALSE)</f>
        <v>0</v>
      </c>
      <c r="AY297" s="46">
        <f>VLOOKUP(AI297,Calculations!$C$5:$D$15,2,FALSE)</f>
        <v>0</v>
      </c>
      <c r="AZ297" s="46">
        <f>VLOOKUP(AJ297,Calculations!$C$5:$D$15,2,FALSE)</f>
        <v>0</v>
      </c>
      <c r="BA297" s="46">
        <f>VLOOKUP(AK297,Calculations!$C$5:$D$15,2,FALSE)</f>
        <v>0</v>
      </c>
      <c r="BB297" s="46">
        <f>VLOOKUP(AL297,Calculations!$C$5:$D$15,2,FALSE)</f>
        <v>0</v>
      </c>
      <c r="BC297" s="46">
        <f>VLOOKUP(AM297,Calculations!$C$5:$D$15,2,FALSE)</f>
        <v>0</v>
      </c>
      <c r="BD297" s="46">
        <f>VLOOKUP(AO297,Calculations!$C$5:$D$15,2,FALSE)</f>
        <v>0</v>
      </c>
      <c r="BE297" s="46">
        <f>VLOOKUP(AP297,Calculations!$C$5:$D$15,2,FALSE)</f>
        <v>0</v>
      </c>
    </row>
    <row r="298" spans="1:57" x14ac:dyDescent="0.25">
      <c r="A298" s="47">
        <f t="shared" si="4"/>
        <v>0</v>
      </c>
      <c r="B298" s="1" t="str">
        <f>IF(ISBLANK(D298),"",IF(SUM(AW298:BE298)&lt;Calculations!$G$22,Calculations!$B$21,IF(SUM(AW298:BE298)&lt;Calculations!$G$23,Calculations!$B$22,IF(SUM(AW298:BE298)&lt;Calculations!$G$24,Calculations!$B$23,IF(SUM(AW298:BE298)&lt;Calculations!$G$25,Calculations!$B$24,IF(SUM(AW298:BE298)&gt;Calculations!$H$24,Calculations!$B$25,""))))))</f>
        <v/>
      </c>
      <c r="C298" s="35">
        <v>296</v>
      </c>
      <c r="D298" s="85"/>
      <c r="E298" s="86"/>
      <c r="F298" s="86"/>
      <c r="G298" s="115"/>
      <c r="H298" s="116"/>
      <c r="I298" s="85"/>
      <c r="J298" s="90"/>
      <c r="K298" s="87"/>
      <c r="L298" s="116"/>
      <c r="M298" s="103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3"/>
      <c r="AF298" s="116"/>
      <c r="AG298" s="89"/>
      <c r="AH298" s="90"/>
      <c r="AI298" s="90"/>
      <c r="AJ298" s="90"/>
      <c r="AK298" s="90"/>
      <c r="AL298" s="90"/>
      <c r="AM298" s="87"/>
      <c r="AN298" s="129"/>
      <c r="AO298" s="89"/>
      <c r="AP298" s="87"/>
      <c r="AQ298" s="116"/>
      <c r="AR298" s="89"/>
      <c r="AS298" s="87"/>
      <c r="AT298" s="5"/>
      <c r="AU298" s="40"/>
      <c r="AV298" s="40"/>
      <c r="AW298" s="46">
        <f>VLOOKUP(AG298,Calculations!$C$5:$D$15,2,FALSE)</f>
        <v>0</v>
      </c>
      <c r="AX298" s="46">
        <f>VLOOKUP(AH298,Calculations!$C$5:$D$15,2,FALSE)</f>
        <v>0</v>
      </c>
      <c r="AY298" s="46">
        <f>VLOOKUP(AI298,Calculations!$C$5:$D$15,2,FALSE)</f>
        <v>0</v>
      </c>
      <c r="AZ298" s="46">
        <f>VLOOKUP(AJ298,Calculations!$C$5:$D$15,2,FALSE)</f>
        <v>0</v>
      </c>
      <c r="BA298" s="46">
        <f>VLOOKUP(AK298,Calculations!$C$5:$D$15,2,FALSE)</f>
        <v>0</v>
      </c>
      <c r="BB298" s="46">
        <f>VLOOKUP(AL298,Calculations!$C$5:$D$15,2,FALSE)</f>
        <v>0</v>
      </c>
      <c r="BC298" s="46">
        <f>VLOOKUP(AM298,Calculations!$C$5:$D$15,2,FALSE)</f>
        <v>0</v>
      </c>
      <c r="BD298" s="46">
        <f>VLOOKUP(AO298,Calculations!$C$5:$D$15,2,FALSE)</f>
        <v>0</v>
      </c>
      <c r="BE298" s="46">
        <f>VLOOKUP(AP298,Calculations!$C$5:$D$15,2,FALSE)</f>
        <v>0</v>
      </c>
    </row>
    <row r="299" spans="1:57" x14ac:dyDescent="0.25">
      <c r="A299" s="47">
        <f t="shared" si="4"/>
        <v>0</v>
      </c>
      <c r="B299" s="1" t="str">
        <f>IF(ISBLANK(D299),"",IF(SUM(AW299:BE299)&lt;Calculations!$G$22,Calculations!$B$21,IF(SUM(AW299:BE299)&lt;Calculations!$G$23,Calculations!$B$22,IF(SUM(AW299:BE299)&lt;Calculations!$G$24,Calculations!$B$23,IF(SUM(AW299:BE299)&lt;Calculations!$G$25,Calculations!$B$24,IF(SUM(AW299:BE299)&gt;Calculations!$H$24,Calculations!$B$25,""))))))</f>
        <v/>
      </c>
      <c r="C299" s="35">
        <v>297</v>
      </c>
      <c r="D299" s="85"/>
      <c r="E299" s="86"/>
      <c r="F299" s="86"/>
      <c r="G299" s="115"/>
      <c r="H299" s="116"/>
      <c r="I299" s="85"/>
      <c r="J299" s="90"/>
      <c r="K299" s="87"/>
      <c r="L299" s="116"/>
      <c r="M299" s="103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3"/>
      <c r="AF299" s="116"/>
      <c r="AG299" s="89"/>
      <c r="AH299" s="90"/>
      <c r="AI299" s="90"/>
      <c r="AJ299" s="90"/>
      <c r="AK299" s="90"/>
      <c r="AL299" s="90"/>
      <c r="AM299" s="87"/>
      <c r="AN299" s="129"/>
      <c r="AO299" s="89"/>
      <c r="AP299" s="87"/>
      <c r="AQ299" s="116"/>
      <c r="AR299" s="89"/>
      <c r="AS299" s="87"/>
      <c r="AT299" s="5"/>
      <c r="AU299" s="40"/>
      <c r="AV299" s="40"/>
      <c r="AW299" s="46">
        <f>VLOOKUP(AG299,Calculations!$C$5:$D$15,2,FALSE)</f>
        <v>0</v>
      </c>
      <c r="AX299" s="46">
        <f>VLOOKUP(AH299,Calculations!$C$5:$D$15,2,FALSE)</f>
        <v>0</v>
      </c>
      <c r="AY299" s="46">
        <f>VLOOKUP(AI299,Calculations!$C$5:$D$15,2,FALSE)</f>
        <v>0</v>
      </c>
      <c r="AZ299" s="46">
        <f>VLOOKUP(AJ299,Calculations!$C$5:$D$15,2,FALSE)</f>
        <v>0</v>
      </c>
      <c r="BA299" s="46">
        <f>VLOOKUP(AK299,Calculations!$C$5:$D$15,2,FALSE)</f>
        <v>0</v>
      </c>
      <c r="BB299" s="46">
        <f>VLOOKUP(AL299,Calculations!$C$5:$D$15,2,FALSE)</f>
        <v>0</v>
      </c>
      <c r="BC299" s="46">
        <f>VLOOKUP(AM299,Calculations!$C$5:$D$15,2,FALSE)</f>
        <v>0</v>
      </c>
      <c r="BD299" s="46">
        <f>VLOOKUP(AO299,Calculations!$C$5:$D$15,2,FALSE)</f>
        <v>0</v>
      </c>
      <c r="BE299" s="46">
        <f>VLOOKUP(AP299,Calculations!$C$5:$D$15,2,FALSE)</f>
        <v>0</v>
      </c>
    </row>
    <row r="300" spans="1:57" x14ac:dyDescent="0.25">
      <c r="A300" s="47">
        <f t="shared" si="4"/>
        <v>0</v>
      </c>
      <c r="B300" s="1" t="str">
        <f>IF(ISBLANK(D300),"",IF(SUM(AW300:BE300)&lt;Calculations!$G$22,Calculations!$B$21,IF(SUM(AW300:BE300)&lt;Calculations!$G$23,Calculations!$B$22,IF(SUM(AW300:BE300)&lt;Calculations!$G$24,Calculations!$B$23,IF(SUM(AW300:BE300)&lt;Calculations!$G$25,Calculations!$B$24,IF(SUM(AW300:BE300)&gt;Calculations!$H$24,Calculations!$B$25,""))))))</f>
        <v/>
      </c>
      <c r="C300" s="35">
        <v>298</v>
      </c>
      <c r="D300" s="85"/>
      <c r="E300" s="86"/>
      <c r="F300" s="86"/>
      <c r="G300" s="115"/>
      <c r="H300" s="116"/>
      <c r="I300" s="85"/>
      <c r="J300" s="90"/>
      <c r="K300" s="87"/>
      <c r="L300" s="116"/>
      <c r="M300" s="103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3"/>
      <c r="AF300" s="116"/>
      <c r="AG300" s="89"/>
      <c r="AH300" s="90"/>
      <c r="AI300" s="90"/>
      <c r="AJ300" s="90"/>
      <c r="AK300" s="90"/>
      <c r="AL300" s="90"/>
      <c r="AM300" s="87"/>
      <c r="AN300" s="129"/>
      <c r="AO300" s="89"/>
      <c r="AP300" s="87"/>
      <c r="AQ300" s="116"/>
      <c r="AR300" s="89"/>
      <c r="AS300" s="87"/>
      <c r="AT300" s="5"/>
      <c r="AU300" s="40"/>
      <c r="AV300" s="40"/>
      <c r="AW300" s="46">
        <f>VLOOKUP(AG300,Calculations!$C$5:$D$15,2,FALSE)</f>
        <v>0</v>
      </c>
      <c r="AX300" s="46">
        <f>VLOOKUP(AH300,Calculations!$C$5:$D$15,2,FALSE)</f>
        <v>0</v>
      </c>
      <c r="AY300" s="46">
        <f>VLOOKUP(AI300,Calculations!$C$5:$D$15,2,FALSE)</f>
        <v>0</v>
      </c>
      <c r="AZ300" s="46">
        <f>VLOOKUP(AJ300,Calculations!$C$5:$D$15,2,FALSE)</f>
        <v>0</v>
      </c>
      <c r="BA300" s="46">
        <f>VLOOKUP(AK300,Calculations!$C$5:$D$15,2,FALSE)</f>
        <v>0</v>
      </c>
      <c r="BB300" s="46">
        <f>VLOOKUP(AL300,Calculations!$C$5:$D$15,2,FALSE)</f>
        <v>0</v>
      </c>
      <c r="BC300" s="46">
        <f>VLOOKUP(AM300,Calculations!$C$5:$D$15,2,FALSE)</f>
        <v>0</v>
      </c>
      <c r="BD300" s="46">
        <f>VLOOKUP(AO300,Calculations!$C$5:$D$15,2,FALSE)</f>
        <v>0</v>
      </c>
      <c r="BE300" s="46">
        <f>VLOOKUP(AP300,Calculations!$C$5:$D$15,2,FALSE)</f>
        <v>0</v>
      </c>
    </row>
    <row r="301" spans="1:57" x14ac:dyDescent="0.25">
      <c r="A301" s="47">
        <f t="shared" si="4"/>
        <v>0</v>
      </c>
      <c r="B301" s="1" t="str">
        <f>IF(ISBLANK(D301),"",IF(SUM(AW301:BE301)&lt;Calculations!$G$22,Calculations!$B$21,IF(SUM(AW301:BE301)&lt;Calculations!$G$23,Calculations!$B$22,IF(SUM(AW301:BE301)&lt;Calculations!$G$24,Calculations!$B$23,IF(SUM(AW301:BE301)&lt;Calculations!$G$25,Calculations!$B$24,IF(SUM(AW301:BE301)&gt;Calculations!$H$24,Calculations!$B$25,""))))))</f>
        <v/>
      </c>
      <c r="C301" s="35">
        <v>299</v>
      </c>
      <c r="D301" s="85"/>
      <c r="E301" s="86"/>
      <c r="F301" s="86"/>
      <c r="G301" s="115"/>
      <c r="H301" s="116"/>
      <c r="I301" s="85"/>
      <c r="J301" s="90"/>
      <c r="K301" s="87"/>
      <c r="L301" s="116"/>
      <c r="M301" s="103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3"/>
      <c r="AF301" s="116"/>
      <c r="AG301" s="89"/>
      <c r="AH301" s="90"/>
      <c r="AI301" s="90"/>
      <c r="AJ301" s="90"/>
      <c r="AK301" s="90"/>
      <c r="AL301" s="90"/>
      <c r="AM301" s="87"/>
      <c r="AN301" s="129"/>
      <c r="AO301" s="89"/>
      <c r="AP301" s="87"/>
      <c r="AQ301" s="116"/>
      <c r="AR301" s="89"/>
      <c r="AS301" s="87"/>
      <c r="AT301" s="5"/>
      <c r="AU301" s="40"/>
      <c r="AV301" s="40"/>
      <c r="AW301" s="46">
        <f>VLOOKUP(AG301,Calculations!$C$5:$D$15,2,FALSE)</f>
        <v>0</v>
      </c>
      <c r="AX301" s="46">
        <f>VLOOKUP(AH301,Calculations!$C$5:$D$15,2,FALSE)</f>
        <v>0</v>
      </c>
      <c r="AY301" s="46">
        <f>VLOOKUP(AI301,Calculations!$C$5:$D$15,2,FALSE)</f>
        <v>0</v>
      </c>
      <c r="AZ301" s="46">
        <f>VLOOKUP(AJ301,Calculations!$C$5:$D$15,2,FALSE)</f>
        <v>0</v>
      </c>
      <c r="BA301" s="46">
        <f>VLOOKUP(AK301,Calculations!$C$5:$D$15,2,FALSE)</f>
        <v>0</v>
      </c>
      <c r="BB301" s="46">
        <f>VLOOKUP(AL301,Calculations!$C$5:$D$15,2,FALSE)</f>
        <v>0</v>
      </c>
      <c r="BC301" s="46">
        <f>VLOOKUP(AM301,Calculations!$C$5:$D$15,2,FALSE)</f>
        <v>0</v>
      </c>
      <c r="BD301" s="46">
        <f>VLOOKUP(AO301,Calculations!$C$5:$D$15,2,FALSE)</f>
        <v>0</v>
      </c>
      <c r="BE301" s="46">
        <f>VLOOKUP(AP301,Calculations!$C$5:$D$15,2,FALSE)</f>
        <v>0</v>
      </c>
    </row>
    <row r="302" spans="1:57" x14ac:dyDescent="0.25">
      <c r="A302" s="47">
        <f t="shared" si="4"/>
        <v>0</v>
      </c>
      <c r="B302" s="1" t="str">
        <f>IF(ISBLANK(D302),"",IF(SUM(AW302:BE302)&lt;Calculations!$G$22,Calculations!$B$21,IF(SUM(AW302:BE302)&lt;Calculations!$G$23,Calculations!$B$22,IF(SUM(AW302:BE302)&lt;Calculations!$G$24,Calculations!$B$23,IF(SUM(AW302:BE302)&lt;Calculations!$G$25,Calculations!$B$24,IF(SUM(AW302:BE302)&gt;Calculations!$H$24,Calculations!$B$25,""))))))</f>
        <v/>
      </c>
      <c r="C302" s="35">
        <v>300</v>
      </c>
      <c r="D302" s="85"/>
      <c r="E302" s="86"/>
      <c r="F302" s="86"/>
      <c r="G302" s="115"/>
      <c r="H302" s="116"/>
      <c r="I302" s="85"/>
      <c r="J302" s="90"/>
      <c r="K302" s="87"/>
      <c r="L302" s="116"/>
      <c r="M302" s="103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3"/>
      <c r="AF302" s="116"/>
      <c r="AG302" s="89"/>
      <c r="AH302" s="90"/>
      <c r="AI302" s="90"/>
      <c r="AJ302" s="90"/>
      <c r="AK302" s="90"/>
      <c r="AL302" s="90"/>
      <c r="AM302" s="87"/>
      <c r="AN302" s="129"/>
      <c r="AO302" s="89"/>
      <c r="AP302" s="87"/>
      <c r="AQ302" s="116"/>
      <c r="AR302" s="89"/>
      <c r="AS302" s="87"/>
      <c r="AT302" s="5"/>
      <c r="AU302" s="40"/>
      <c r="AV302" s="40"/>
      <c r="AW302" s="46">
        <f>VLOOKUP(AG302,Calculations!$C$5:$D$15,2,FALSE)</f>
        <v>0</v>
      </c>
      <c r="AX302" s="46">
        <f>VLOOKUP(AH302,Calculations!$C$5:$D$15,2,FALSE)</f>
        <v>0</v>
      </c>
      <c r="AY302" s="46">
        <f>VLOOKUP(AI302,Calculations!$C$5:$D$15,2,FALSE)</f>
        <v>0</v>
      </c>
      <c r="AZ302" s="46">
        <f>VLOOKUP(AJ302,Calculations!$C$5:$D$15,2,FALSE)</f>
        <v>0</v>
      </c>
      <c r="BA302" s="46">
        <f>VLOOKUP(AK302,Calculations!$C$5:$D$15,2,FALSE)</f>
        <v>0</v>
      </c>
      <c r="BB302" s="46">
        <f>VLOOKUP(AL302,Calculations!$C$5:$D$15,2,FALSE)</f>
        <v>0</v>
      </c>
      <c r="BC302" s="46">
        <f>VLOOKUP(AM302,Calculations!$C$5:$D$15,2,FALSE)</f>
        <v>0</v>
      </c>
      <c r="BD302" s="46">
        <f>VLOOKUP(AO302,Calculations!$C$5:$D$15,2,FALSE)</f>
        <v>0</v>
      </c>
      <c r="BE302" s="46">
        <f>VLOOKUP(AP302,Calculations!$C$5:$D$15,2,FALSE)</f>
        <v>0</v>
      </c>
    </row>
    <row r="303" spans="1:57" x14ac:dyDescent="0.25">
      <c r="A303" s="47">
        <f t="shared" si="4"/>
        <v>0</v>
      </c>
      <c r="B303" s="1" t="str">
        <f>IF(ISBLANK(D303),"",IF(SUM(AW303:BE303)&lt;Calculations!$G$22,Calculations!$B$21,IF(SUM(AW303:BE303)&lt;Calculations!$G$23,Calculations!$B$22,IF(SUM(AW303:BE303)&lt;Calculations!$G$24,Calculations!$B$23,IF(SUM(AW303:BE303)&lt;Calculations!$G$25,Calculations!$B$24,IF(SUM(AW303:BE303)&gt;Calculations!$H$24,Calculations!$B$25,""))))))</f>
        <v/>
      </c>
      <c r="C303" s="35">
        <v>301</v>
      </c>
      <c r="D303" s="85"/>
      <c r="E303" s="86"/>
      <c r="F303" s="86"/>
      <c r="G303" s="115"/>
      <c r="H303" s="116"/>
      <c r="I303" s="85"/>
      <c r="J303" s="90"/>
      <c r="K303" s="87"/>
      <c r="L303" s="116"/>
      <c r="M303" s="103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3"/>
      <c r="AF303" s="116"/>
      <c r="AG303" s="89"/>
      <c r="AH303" s="90"/>
      <c r="AI303" s="90"/>
      <c r="AJ303" s="90"/>
      <c r="AK303" s="90"/>
      <c r="AL303" s="90"/>
      <c r="AM303" s="87"/>
      <c r="AN303" s="129"/>
      <c r="AO303" s="89"/>
      <c r="AP303" s="87"/>
      <c r="AQ303" s="116"/>
      <c r="AR303" s="89"/>
      <c r="AS303" s="87"/>
      <c r="AT303" s="5"/>
      <c r="AU303" s="40"/>
      <c r="AV303" s="40"/>
      <c r="AW303" s="46">
        <f>VLOOKUP(AG303,Calculations!$C$5:$D$15,2,FALSE)</f>
        <v>0</v>
      </c>
      <c r="AX303" s="46">
        <f>VLOOKUP(AH303,Calculations!$C$5:$D$15,2,FALSE)</f>
        <v>0</v>
      </c>
      <c r="AY303" s="46">
        <f>VLOOKUP(AI303,Calculations!$C$5:$D$15,2,FALSE)</f>
        <v>0</v>
      </c>
      <c r="AZ303" s="46">
        <f>VLOOKUP(AJ303,Calculations!$C$5:$D$15,2,FALSE)</f>
        <v>0</v>
      </c>
      <c r="BA303" s="46">
        <f>VLOOKUP(AK303,Calculations!$C$5:$D$15,2,FALSE)</f>
        <v>0</v>
      </c>
      <c r="BB303" s="46">
        <f>VLOOKUP(AL303,Calculations!$C$5:$D$15,2,FALSE)</f>
        <v>0</v>
      </c>
      <c r="BC303" s="46">
        <f>VLOOKUP(AM303,Calculations!$C$5:$D$15,2,FALSE)</f>
        <v>0</v>
      </c>
      <c r="BD303" s="46">
        <f>VLOOKUP(AO303,Calculations!$C$5:$D$15,2,FALSE)</f>
        <v>0</v>
      </c>
      <c r="BE303" s="46">
        <f>VLOOKUP(AP303,Calculations!$C$5:$D$15,2,FALSE)</f>
        <v>0</v>
      </c>
    </row>
    <row r="304" spans="1:57" x14ac:dyDescent="0.25">
      <c r="A304" s="47">
        <f t="shared" si="4"/>
        <v>0</v>
      </c>
      <c r="B304" s="1" t="str">
        <f>IF(ISBLANK(D304),"",IF(SUM(AW304:BE304)&lt;Calculations!$G$22,Calculations!$B$21,IF(SUM(AW304:BE304)&lt;Calculations!$G$23,Calculations!$B$22,IF(SUM(AW304:BE304)&lt;Calculations!$G$24,Calculations!$B$23,IF(SUM(AW304:BE304)&lt;Calculations!$G$25,Calculations!$B$24,IF(SUM(AW304:BE304)&gt;Calculations!$H$24,Calculations!$B$25,""))))))</f>
        <v/>
      </c>
      <c r="C304" s="35">
        <v>302</v>
      </c>
      <c r="D304" s="85"/>
      <c r="E304" s="86"/>
      <c r="F304" s="86"/>
      <c r="G304" s="115"/>
      <c r="H304" s="116"/>
      <c r="I304" s="85"/>
      <c r="J304" s="90"/>
      <c r="K304" s="87"/>
      <c r="L304" s="116"/>
      <c r="M304" s="103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3"/>
      <c r="AF304" s="116"/>
      <c r="AG304" s="89"/>
      <c r="AH304" s="90"/>
      <c r="AI304" s="90"/>
      <c r="AJ304" s="90"/>
      <c r="AK304" s="90"/>
      <c r="AL304" s="90"/>
      <c r="AM304" s="87"/>
      <c r="AN304" s="129"/>
      <c r="AO304" s="89"/>
      <c r="AP304" s="87"/>
      <c r="AQ304" s="116"/>
      <c r="AR304" s="89"/>
      <c r="AS304" s="87"/>
      <c r="AT304" s="5"/>
      <c r="AU304" s="40"/>
      <c r="AV304" s="40"/>
      <c r="AW304" s="46">
        <f>VLOOKUP(AG304,Calculations!$C$5:$D$15,2,FALSE)</f>
        <v>0</v>
      </c>
      <c r="AX304" s="46">
        <f>VLOOKUP(AH304,Calculations!$C$5:$D$15,2,FALSE)</f>
        <v>0</v>
      </c>
      <c r="AY304" s="46">
        <f>VLOOKUP(AI304,Calculations!$C$5:$D$15,2,FALSE)</f>
        <v>0</v>
      </c>
      <c r="AZ304" s="46">
        <f>VLOOKUP(AJ304,Calculations!$C$5:$D$15,2,FALSE)</f>
        <v>0</v>
      </c>
      <c r="BA304" s="46">
        <f>VLOOKUP(AK304,Calculations!$C$5:$D$15,2,FALSE)</f>
        <v>0</v>
      </c>
      <c r="BB304" s="46">
        <f>VLOOKUP(AL304,Calculations!$C$5:$D$15,2,FALSE)</f>
        <v>0</v>
      </c>
      <c r="BC304" s="46">
        <f>VLOOKUP(AM304,Calculations!$C$5:$D$15,2,FALSE)</f>
        <v>0</v>
      </c>
      <c r="BD304" s="46">
        <f>VLOOKUP(AO304,Calculations!$C$5:$D$15,2,FALSE)</f>
        <v>0</v>
      </c>
      <c r="BE304" s="46">
        <f>VLOOKUP(AP304,Calculations!$C$5:$D$15,2,FALSE)</f>
        <v>0</v>
      </c>
    </row>
    <row r="305" spans="1:57" x14ac:dyDescent="0.25">
      <c r="A305" s="47">
        <f t="shared" si="4"/>
        <v>0</v>
      </c>
      <c r="B305" s="1" t="str">
        <f>IF(ISBLANK(D305),"",IF(SUM(AW305:BE305)&lt;Calculations!$G$22,Calculations!$B$21,IF(SUM(AW305:BE305)&lt;Calculations!$G$23,Calculations!$B$22,IF(SUM(AW305:BE305)&lt;Calculations!$G$24,Calculations!$B$23,IF(SUM(AW305:BE305)&lt;Calculations!$G$25,Calculations!$B$24,IF(SUM(AW305:BE305)&gt;Calculations!$H$24,Calculations!$B$25,""))))))</f>
        <v/>
      </c>
      <c r="C305" s="35">
        <v>303</v>
      </c>
      <c r="D305" s="85"/>
      <c r="E305" s="86"/>
      <c r="F305" s="86"/>
      <c r="G305" s="115"/>
      <c r="H305" s="116"/>
      <c r="I305" s="85"/>
      <c r="J305" s="90"/>
      <c r="K305" s="87"/>
      <c r="L305" s="116"/>
      <c r="M305" s="103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3"/>
      <c r="AF305" s="116"/>
      <c r="AG305" s="89"/>
      <c r="AH305" s="90"/>
      <c r="AI305" s="90"/>
      <c r="AJ305" s="90"/>
      <c r="AK305" s="90"/>
      <c r="AL305" s="90"/>
      <c r="AM305" s="87"/>
      <c r="AN305" s="129"/>
      <c r="AO305" s="89"/>
      <c r="AP305" s="87"/>
      <c r="AQ305" s="116"/>
      <c r="AR305" s="89"/>
      <c r="AS305" s="87"/>
      <c r="AT305" s="5"/>
      <c r="AU305" s="40"/>
      <c r="AV305" s="40"/>
      <c r="AW305" s="46">
        <f>VLOOKUP(AG305,Calculations!$C$5:$D$15,2,FALSE)</f>
        <v>0</v>
      </c>
      <c r="AX305" s="46">
        <f>VLOOKUP(AH305,Calculations!$C$5:$D$15,2,FALSE)</f>
        <v>0</v>
      </c>
      <c r="AY305" s="46">
        <f>VLOOKUP(AI305,Calculations!$C$5:$D$15,2,FALSE)</f>
        <v>0</v>
      </c>
      <c r="AZ305" s="46">
        <f>VLOOKUP(AJ305,Calculations!$C$5:$D$15,2,FALSE)</f>
        <v>0</v>
      </c>
      <c r="BA305" s="46">
        <f>VLOOKUP(AK305,Calculations!$C$5:$D$15,2,FALSE)</f>
        <v>0</v>
      </c>
      <c r="BB305" s="46">
        <f>VLOOKUP(AL305,Calculations!$C$5:$D$15,2,FALSE)</f>
        <v>0</v>
      </c>
      <c r="BC305" s="46">
        <f>VLOOKUP(AM305,Calculations!$C$5:$D$15,2,FALSE)</f>
        <v>0</v>
      </c>
      <c r="BD305" s="46">
        <f>VLOOKUP(AO305,Calculations!$C$5:$D$15,2,FALSE)</f>
        <v>0</v>
      </c>
      <c r="BE305" s="46">
        <f>VLOOKUP(AP305,Calculations!$C$5:$D$15,2,FALSE)</f>
        <v>0</v>
      </c>
    </row>
    <row r="306" spans="1:57" x14ac:dyDescent="0.25">
      <c r="A306" s="47">
        <f t="shared" si="4"/>
        <v>0</v>
      </c>
      <c r="B306" s="1" t="str">
        <f>IF(ISBLANK(D306),"",IF(SUM(AW306:BE306)&lt;Calculations!$G$22,Calculations!$B$21,IF(SUM(AW306:BE306)&lt;Calculations!$G$23,Calculations!$B$22,IF(SUM(AW306:BE306)&lt;Calculations!$G$24,Calculations!$B$23,IF(SUM(AW306:BE306)&lt;Calculations!$G$25,Calculations!$B$24,IF(SUM(AW306:BE306)&gt;Calculations!$H$24,Calculations!$B$25,""))))))</f>
        <v/>
      </c>
      <c r="C306" s="35">
        <v>304</v>
      </c>
      <c r="D306" s="85"/>
      <c r="E306" s="86"/>
      <c r="F306" s="86"/>
      <c r="G306" s="115"/>
      <c r="H306" s="116"/>
      <c r="I306" s="85"/>
      <c r="J306" s="90"/>
      <c r="K306" s="87"/>
      <c r="L306" s="116"/>
      <c r="M306" s="103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3"/>
      <c r="AF306" s="116"/>
      <c r="AG306" s="89"/>
      <c r="AH306" s="90"/>
      <c r="AI306" s="90"/>
      <c r="AJ306" s="90"/>
      <c r="AK306" s="90"/>
      <c r="AL306" s="90"/>
      <c r="AM306" s="87"/>
      <c r="AN306" s="129"/>
      <c r="AO306" s="89"/>
      <c r="AP306" s="87"/>
      <c r="AQ306" s="116"/>
      <c r="AR306" s="89"/>
      <c r="AS306" s="87"/>
      <c r="AT306" s="5"/>
      <c r="AU306" s="40"/>
      <c r="AV306" s="40"/>
      <c r="AW306" s="46">
        <f>VLOOKUP(AG306,Calculations!$C$5:$D$15,2,FALSE)</f>
        <v>0</v>
      </c>
      <c r="AX306" s="46">
        <f>VLOOKUP(AH306,Calculations!$C$5:$D$15,2,FALSE)</f>
        <v>0</v>
      </c>
      <c r="AY306" s="46">
        <f>VLOOKUP(AI306,Calculations!$C$5:$D$15,2,FALSE)</f>
        <v>0</v>
      </c>
      <c r="AZ306" s="46">
        <f>VLOOKUP(AJ306,Calculations!$C$5:$D$15,2,FALSE)</f>
        <v>0</v>
      </c>
      <c r="BA306" s="46">
        <f>VLOOKUP(AK306,Calculations!$C$5:$D$15,2,FALSE)</f>
        <v>0</v>
      </c>
      <c r="BB306" s="46">
        <f>VLOOKUP(AL306,Calculations!$C$5:$D$15,2,FALSE)</f>
        <v>0</v>
      </c>
      <c r="BC306" s="46">
        <f>VLOOKUP(AM306,Calculations!$C$5:$D$15,2,FALSE)</f>
        <v>0</v>
      </c>
      <c r="BD306" s="46">
        <f>VLOOKUP(AO306,Calculations!$C$5:$D$15,2,FALSE)</f>
        <v>0</v>
      </c>
      <c r="BE306" s="46">
        <f>VLOOKUP(AP306,Calculations!$C$5:$D$15,2,FALSE)</f>
        <v>0</v>
      </c>
    </row>
    <row r="307" spans="1:57" x14ac:dyDescent="0.25">
      <c r="A307" s="47">
        <f t="shared" si="4"/>
        <v>0</v>
      </c>
      <c r="B307" s="1" t="str">
        <f>IF(ISBLANK(D307),"",IF(SUM(AW307:BE307)&lt;Calculations!$G$22,Calculations!$B$21,IF(SUM(AW307:BE307)&lt;Calculations!$G$23,Calculations!$B$22,IF(SUM(AW307:BE307)&lt;Calculations!$G$24,Calculations!$B$23,IF(SUM(AW307:BE307)&lt;Calculations!$G$25,Calculations!$B$24,IF(SUM(AW307:BE307)&gt;Calculations!$H$24,Calculations!$B$25,""))))))</f>
        <v/>
      </c>
      <c r="C307" s="35">
        <v>305</v>
      </c>
      <c r="D307" s="85"/>
      <c r="E307" s="86"/>
      <c r="F307" s="86"/>
      <c r="G307" s="115"/>
      <c r="H307" s="116"/>
      <c r="I307" s="85"/>
      <c r="J307" s="90"/>
      <c r="K307" s="87"/>
      <c r="L307" s="116"/>
      <c r="M307" s="103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3"/>
      <c r="AF307" s="116"/>
      <c r="AG307" s="89"/>
      <c r="AH307" s="90"/>
      <c r="AI307" s="90"/>
      <c r="AJ307" s="90"/>
      <c r="AK307" s="90"/>
      <c r="AL307" s="90"/>
      <c r="AM307" s="87"/>
      <c r="AN307" s="129"/>
      <c r="AO307" s="89"/>
      <c r="AP307" s="87"/>
      <c r="AQ307" s="116"/>
      <c r="AR307" s="89"/>
      <c r="AS307" s="87"/>
      <c r="AT307" s="5"/>
      <c r="AU307" s="40"/>
      <c r="AV307" s="40"/>
      <c r="AW307" s="46">
        <f>VLOOKUP(AG307,Calculations!$C$5:$D$15,2,FALSE)</f>
        <v>0</v>
      </c>
      <c r="AX307" s="46">
        <f>VLOOKUP(AH307,Calculations!$C$5:$D$15,2,FALSE)</f>
        <v>0</v>
      </c>
      <c r="AY307" s="46">
        <f>VLOOKUP(AI307,Calculations!$C$5:$D$15,2,FALSE)</f>
        <v>0</v>
      </c>
      <c r="AZ307" s="46">
        <f>VLOOKUP(AJ307,Calculations!$C$5:$D$15,2,FALSE)</f>
        <v>0</v>
      </c>
      <c r="BA307" s="46">
        <f>VLOOKUP(AK307,Calculations!$C$5:$D$15,2,FALSE)</f>
        <v>0</v>
      </c>
      <c r="BB307" s="46">
        <f>VLOOKUP(AL307,Calculations!$C$5:$D$15,2,FALSE)</f>
        <v>0</v>
      </c>
      <c r="BC307" s="46">
        <f>VLOOKUP(AM307,Calculations!$C$5:$D$15,2,FALSE)</f>
        <v>0</v>
      </c>
      <c r="BD307" s="46">
        <f>VLOOKUP(AO307,Calculations!$C$5:$D$15,2,FALSE)</f>
        <v>0</v>
      </c>
      <c r="BE307" s="46">
        <f>VLOOKUP(AP307,Calculations!$C$5:$D$15,2,FALSE)</f>
        <v>0</v>
      </c>
    </row>
    <row r="308" spans="1:57" x14ac:dyDescent="0.25">
      <c r="A308" s="47">
        <f t="shared" si="4"/>
        <v>0</v>
      </c>
      <c r="B308" s="1" t="str">
        <f>IF(ISBLANK(D308),"",IF(SUM(AW308:BE308)&lt;Calculations!$G$22,Calculations!$B$21,IF(SUM(AW308:BE308)&lt;Calculations!$G$23,Calculations!$B$22,IF(SUM(AW308:BE308)&lt;Calculations!$G$24,Calculations!$B$23,IF(SUM(AW308:BE308)&lt;Calculations!$G$25,Calculations!$B$24,IF(SUM(AW308:BE308)&gt;Calculations!$H$24,Calculations!$B$25,""))))))</f>
        <v/>
      </c>
      <c r="C308" s="35">
        <v>306</v>
      </c>
      <c r="D308" s="85"/>
      <c r="E308" s="86"/>
      <c r="F308" s="86"/>
      <c r="G308" s="115"/>
      <c r="H308" s="116"/>
      <c r="I308" s="85"/>
      <c r="J308" s="90"/>
      <c r="K308" s="87"/>
      <c r="L308" s="116"/>
      <c r="M308" s="103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3"/>
      <c r="AF308" s="116"/>
      <c r="AG308" s="89"/>
      <c r="AH308" s="90"/>
      <c r="AI308" s="90"/>
      <c r="AJ308" s="90"/>
      <c r="AK308" s="90"/>
      <c r="AL308" s="90"/>
      <c r="AM308" s="87"/>
      <c r="AN308" s="129"/>
      <c r="AO308" s="89"/>
      <c r="AP308" s="87"/>
      <c r="AQ308" s="116"/>
      <c r="AR308" s="89"/>
      <c r="AS308" s="87"/>
      <c r="AT308" s="5"/>
      <c r="AU308" s="40"/>
      <c r="AV308" s="40"/>
      <c r="AW308" s="46">
        <f>VLOOKUP(AG308,Calculations!$C$5:$D$15,2,FALSE)</f>
        <v>0</v>
      </c>
      <c r="AX308" s="46">
        <f>VLOOKUP(AH308,Calculations!$C$5:$D$15,2,FALSE)</f>
        <v>0</v>
      </c>
      <c r="AY308" s="46">
        <f>VLOOKUP(AI308,Calculations!$C$5:$D$15,2,FALSE)</f>
        <v>0</v>
      </c>
      <c r="AZ308" s="46">
        <f>VLOOKUP(AJ308,Calculations!$C$5:$D$15,2,FALSE)</f>
        <v>0</v>
      </c>
      <c r="BA308" s="46">
        <f>VLOOKUP(AK308,Calculations!$C$5:$D$15,2,FALSE)</f>
        <v>0</v>
      </c>
      <c r="BB308" s="46">
        <f>VLOOKUP(AL308,Calculations!$C$5:$D$15,2,FALSE)</f>
        <v>0</v>
      </c>
      <c r="BC308" s="46">
        <f>VLOOKUP(AM308,Calculations!$C$5:$D$15,2,FALSE)</f>
        <v>0</v>
      </c>
      <c r="BD308" s="46">
        <f>VLOOKUP(AO308,Calculations!$C$5:$D$15,2,FALSE)</f>
        <v>0</v>
      </c>
      <c r="BE308" s="46">
        <f>VLOOKUP(AP308,Calculations!$C$5:$D$15,2,FALSE)</f>
        <v>0</v>
      </c>
    </row>
    <row r="309" spans="1:57" x14ac:dyDescent="0.25">
      <c r="A309" s="47">
        <f t="shared" si="4"/>
        <v>0</v>
      </c>
      <c r="B309" s="1" t="str">
        <f>IF(ISBLANK(D309),"",IF(SUM(AW309:BE309)&lt;Calculations!$G$22,Calculations!$B$21,IF(SUM(AW309:BE309)&lt;Calculations!$G$23,Calculations!$B$22,IF(SUM(AW309:BE309)&lt;Calculations!$G$24,Calculations!$B$23,IF(SUM(AW309:BE309)&lt;Calculations!$G$25,Calculations!$B$24,IF(SUM(AW309:BE309)&gt;Calculations!$H$24,Calculations!$B$25,""))))))</f>
        <v/>
      </c>
      <c r="C309" s="35">
        <v>307</v>
      </c>
      <c r="D309" s="85"/>
      <c r="E309" s="86"/>
      <c r="F309" s="86"/>
      <c r="G309" s="115"/>
      <c r="H309" s="116"/>
      <c r="I309" s="85"/>
      <c r="J309" s="90"/>
      <c r="K309" s="87"/>
      <c r="L309" s="116"/>
      <c r="M309" s="103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3"/>
      <c r="AF309" s="116"/>
      <c r="AG309" s="89"/>
      <c r="AH309" s="90"/>
      <c r="AI309" s="90"/>
      <c r="AJ309" s="90"/>
      <c r="AK309" s="90"/>
      <c r="AL309" s="90"/>
      <c r="AM309" s="87"/>
      <c r="AN309" s="129"/>
      <c r="AO309" s="89"/>
      <c r="AP309" s="87"/>
      <c r="AQ309" s="116"/>
      <c r="AR309" s="89"/>
      <c r="AS309" s="87"/>
      <c r="AT309" s="5"/>
      <c r="AU309" s="40"/>
      <c r="AV309" s="40"/>
      <c r="AW309" s="46">
        <f>VLOOKUP(AG309,Calculations!$C$5:$D$15,2,FALSE)</f>
        <v>0</v>
      </c>
      <c r="AX309" s="46">
        <f>VLOOKUP(AH309,Calculations!$C$5:$D$15,2,FALSE)</f>
        <v>0</v>
      </c>
      <c r="AY309" s="46">
        <f>VLOOKUP(AI309,Calculations!$C$5:$D$15,2,FALSE)</f>
        <v>0</v>
      </c>
      <c r="AZ309" s="46">
        <f>VLOOKUP(AJ309,Calculations!$C$5:$D$15,2,FALSE)</f>
        <v>0</v>
      </c>
      <c r="BA309" s="46">
        <f>VLOOKUP(AK309,Calculations!$C$5:$D$15,2,FALSE)</f>
        <v>0</v>
      </c>
      <c r="BB309" s="46">
        <f>VLOOKUP(AL309,Calculations!$C$5:$D$15,2,FALSE)</f>
        <v>0</v>
      </c>
      <c r="BC309" s="46">
        <f>VLOOKUP(AM309,Calculations!$C$5:$D$15,2,FALSE)</f>
        <v>0</v>
      </c>
      <c r="BD309" s="46">
        <f>VLOOKUP(AO309,Calculations!$C$5:$D$15,2,FALSE)</f>
        <v>0</v>
      </c>
      <c r="BE309" s="46">
        <f>VLOOKUP(AP309,Calculations!$C$5:$D$15,2,FALSE)</f>
        <v>0</v>
      </c>
    </row>
    <row r="310" spans="1:57" x14ac:dyDescent="0.25">
      <c r="A310" s="47">
        <f t="shared" si="4"/>
        <v>0</v>
      </c>
      <c r="B310" s="1" t="str">
        <f>IF(ISBLANK(D310),"",IF(SUM(AW310:BE310)&lt;Calculations!$G$22,Calculations!$B$21,IF(SUM(AW310:BE310)&lt;Calculations!$G$23,Calculations!$B$22,IF(SUM(AW310:BE310)&lt;Calculations!$G$24,Calculations!$B$23,IF(SUM(AW310:BE310)&lt;Calculations!$G$25,Calculations!$B$24,IF(SUM(AW310:BE310)&gt;Calculations!$H$24,Calculations!$B$25,""))))))</f>
        <v/>
      </c>
      <c r="C310" s="35">
        <v>308</v>
      </c>
      <c r="D310" s="85"/>
      <c r="E310" s="86"/>
      <c r="F310" s="86"/>
      <c r="G310" s="115"/>
      <c r="H310" s="116"/>
      <c r="I310" s="85"/>
      <c r="J310" s="90"/>
      <c r="K310" s="87"/>
      <c r="L310" s="116"/>
      <c r="M310" s="103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3"/>
      <c r="AF310" s="116"/>
      <c r="AG310" s="89"/>
      <c r="AH310" s="90"/>
      <c r="AI310" s="90"/>
      <c r="AJ310" s="90"/>
      <c r="AK310" s="90"/>
      <c r="AL310" s="90"/>
      <c r="AM310" s="87"/>
      <c r="AN310" s="129"/>
      <c r="AO310" s="89"/>
      <c r="AP310" s="87"/>
      <c r="AQ310" s="116"/>
      <c r="AR310" s="89"/>
      <c r="AS310" s="87"/>
      <c r="AT310" s="5"/>
      <c r="AU310" s="40"/>
      <c r="AV310" s="40"/>
      <c r="AW310" s="46">
        <f>VLOOKUP(AG310,Calculations!$C$5:$D$15,2,FALSE)</f>
        <v>0</v>
      </c>
      <c r="AX310" s="46">
        <f>VLOOKUP(AH310,Calculations!$C$5:$D$15,2,FALSE)</f>
        <v>0</v>
      </c>
      <c r="AY310" s="46">
        <f>VLOOKUP(AI310,Calculations!$C$5:$D$15,2,FALSE)</f>
        <v>0</v>
      </c>
      <c r="AZ310" s="46">
        <f>VLOOKUP(AJ310,Calculations!$C$5:$D$15,2,FALSE)</f>
        <v>0</v>
      </c>
      <c r="BA310" s="46">
        <f>VLOOKUP(AK310,Calculations!$C$5:$D$15,2,FALSE)</f>
        <v>0</v>
      </c>
      <c r="BB310" s="46">
        <f>VLOOKUP(AL310,Calculations!$C$5:$D$15,2,FALSE)</f>
        <v>0</v>
      </c>
      <c r="BC310" s="46">
        <f>VLOOKUP(AM310,Calculations!$C$5:$D$15,2,FALSE)</f>
        <v>0</v>
      </c>
      <c r="BD310" s="46">
        <f>VLOOKUP(AO310,Calculations!$C$5:$D$15,2,FALSE)</f>
        <v>0</v>
      </c>
      <c r="BE310" s="46">
        <f>VLOOKUP(AP310,Calculations!$C$5:$D$15,2,FALSE)</f>
        <v>0</v>
      </c>
    </row>
    <row r="311" spans="1:57" x14ac:dyDescent="0.25">
      <c r="A311" s="47">
        <f t="shared" si="4"/>
        <v>0</v>
      </c>
      <c r="B311" s="1" t="str">
        <f>IF(ISBLANK(D311),"",IF(SUM(AW311:BE311)&lt;Calculations!$G$22,Calculations!$B$21,IF(SUM(AW311:BE311)&lt;Calculations!$G$23,Calculations!$B$22,IF(SUM(AW311:BE311)&lt;Calculations!$G$24,Calculations!$B$23,IF(SUM(AW311:BE311)&lt;Calculations!$G$25,Calculations!$B$24,IF(SUM(AW311:BE311)&gt;Calculations!$H$24,Calculations!$B$25,""))))))</f>
        <v/>
      </c>
      <c r="C311" s="35">
        <v>309</v>
      </c>
      <c r="D311" s="85"/>
      <c r="E311" s="86"/>
      <c r="F311" s="86"/>
      <c r="G311" s="115"/>
      <c r="H311" s="116"/>
      <c r="I311" s="85"/>
      <c r="J311" s="90"/>
      <c r="K311" s="87"/>
      <c r="L311" s="116"/>
      <c r="M311" s="103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3"/>
      <c r="AF311" s="116"/>
      <c r="AG311" s="89"/>
      <c r="AH311" s="90"/>
      <c r="AI311" s="90"/>
      <c r="AJ311" s="90"/>
      <c r="AK311" s="90"/>
      <c r="AL311" s="90"/>
      <c r="AM311" s="87"/>
      <c r="AN311" s="129"/>
      <c r="AO311" s="89"/>
      <c r="AP311" s="87"/>
      <c r="AQ311" s="116"/>
      <c r="AR311" s="89"/>
      <c r="AS311" s="87"/>
      <c r="AT311" s="5"/>
      <c r="AU311" s="40"/>
      <c r="AV311" s="40"/>
      <c r="AW311" s="46">
        <f>VLOOKUP(AG311,Calculations!$C$5:$D$15,2,FALSE)</f>
        <v>0</v>
      </c>
      <c r="AX311" s="46">
        <f>VLOOKUP(AH311,Calculations!$C$5:$D$15,2,FALSE)</f>
        <v>0</v>
      </c>
      <c r="AY311" s="46">
        <f>VLOOKUP(AI311,Calculations!$C$5:$D$15,2,FALSE)</f>
        <v>0</v>
      </c>
      <c r="AZ311" s="46">
        <f>VLOOKUP(AJ311,Calculations!$C$5:$D$15,2,FALSE)</f>
        <v>0</v>
      </c>
      <c r="BA311" s="46">
        <f>VLOOKUP(AK311,Calculations!$C$5:$D$15,2,FALSE)</f>
        <v>0</v>
      </c>
      <c r="BB311" s="46">
        <f>VLOOKUP(AL311,Calculations!$C$5:$D$15,2,FALSE)</f>
        <v>0</v>
      </c>
      <c r="BC311" s="46">
        <f>VLOOKUP(AM311,Calculations!$C$5:$D$15,2,FALSE)</f>
        <v>0</v>
      </c>
      <c r="BD311" s="46">
        <f>VLOOKUP(AO311,Calculations!$C$5:$D$15,2,FALSE)</f>
        <v>0</v>
      </c>
      <c r="BE311" s="46">
        <f>VLOOKUP(AP311,Calculations!$C$5:$D$15,2,FALSE)</f>
        <v>0</v>
      </c>
    </row>
    <row r="312" spans="1:57" x14ac:dyDescent="0.25">
      <c r="A312" s="47">
        <f t="shared" si="4"/>
        <v>0</v>
      </c>
      <c r="B312" s="1" t="str">
        <f>IF(ISBLANK(D312),"",IF(SUM(AW312:BE312)&lt;Calculations!$G$22,Calculations!$B$21,IF(SUM(AW312:BE312)&lt;Calculations!$G$23,Calculations!$B$22,IF(SUM(AW312:BE312)&lt;Calculations!$G$24,Calculations!$B$23,IF(SUM(AW312:BE312)&lt;Calculations!$G$25,Calculations!$B$24,IF(SUM(AW312:BE312)&gt;Calculations!$H$24,Calculations!$B$25,""))))))</f>
        <v/>
      </c>
      <c r="C312" s="35">
        <v>310</v>
      </c>
      <c r="D312" s="85"/>
      <c r="E312" s="86"/>
      <c r="F312" s="86"/>
      <c r="G312" s="115"/>
      <c r="H312" s="116"/>
      <c r="I312" s="85"/>
      <c r="J312" s="90"/>
      <c r="K312" s="87"/>
      <c r="L312" s="116"/>
      <c r="M312" s="103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3"/>
      <c r="AF312" s="116"/>
      <c r="AG312" s="89"/>
      <c r="AH312" s="90"/>
      <c r="AI312" s="90"/>
      <c r="AJ312" s="90"/>
      <c r="AK312" s="90"/>
      <c r="AL312" s="90"/>
      <c r="AM312" s="87"/>
      <c r="AN312" s="129"/>
      <c r="AO312" s="89"/>
      <c r="AP312" s="87"/>
      <c r="AQ312" s="116"/>
      <c r="AR312" s="89"/>
      <c r="AS312" s="87"/>
      <c r="AT312" s="5"/>
      <c r="AU312" s="40"/>
      <c r="AV312" s="40"/>
      <c r="AW312" s="46">
        <f>VLOOKUP(AG312,Calculations!$C$5:$D$15,2,FALSE)</f>
        <v>0</v>
      </c>
      <c r="AX312" s="46">
        <f>VLOOKUP(AH312,Calculations!$C$5:$D$15,2,FALSE)</f>
        <v>0</v>
      </c>
      <c r="AY312" s="46">
        <f>VLOOKUP(AI312,Calculations!$C$5:$D$15,2,FALSE)</f>
        <v>0</v>
      </c>
      <c r="AZ312" s="46">
        <f>VLOOKUP(AJ312,Calculations!$C$5:$D$15,2,FALSE)</f>
        <v>0</v>
      </c>
      <c r="BA312" s="46">
        <f>VLOOKUP(AK312,Calculations!$C$5:$D$15,2,FALSE)</f>
        <v>0</v>
      </c>
      <c r="BB312" s="46">
        <f>VLOOKUP(AL312,Calculations!$C$5:$D$15,2,FALSE)</f>
        <v>0</v>
      </c>
      <c r="BC312" s="46">
        <f>VLOOKUP(AM312,Calculations!$C$5:$D$15,2,FALSE)</f>
        <v>0</v>
      </c>
      <c r="BD312" s="46">
        <f>VLOOKUP(AO312,Calculations!$C$5:$D$15,2,FALSE)</f>
        <v>0</v>
      </c>
      <c r="BE312" s="46">
        <f>VLOOKUP(AP312,Calculations!$C$5:$D$15,2,FALSE)</f>
        <v>0</v>
      </c>
    </row>
    <row r="313" spans="1:57" x14ac:dyDescent="0.25">
      <c r="A313" s="47">
        <f t="shared" si="4"/>
        <v>0</v>
      </c>
      <c r="B313" s="1" t="str">
        <f>IF(ISBLANK(D313),"",IF(SUM(AW313:BE313)&lt;Calculations!$G$22,Calculations!$B$21,IF(SUM(AW313:BE313)&lt;Calculations!$G$23,Calculations!$B$22,IF(SUM(AW313:BE313)&lt;Calculations!$G$24,Calculations!$B$23,IF(SUM(AW313:BE313)&lt;Calculations!$G$25,Calculations!$B$24,IF(SUM(AW313:BE313)&gt;Calculations!$H$24,Calculations!$B$25,""))))))</f>
        <v/>
      </c>
      <c r="C313" s="35">
        <v>311</v>
      </c>
      <c r="D313" s="85"/>
      <c r="E313" s="86"/>
      <c r="F313" s="86"/>
      <c r="G313" s="115"/>
      <c r="H313" s="116"/>
      <c r="I313" s="85"/>
      <c r="J313" s="90"/>
      <c r="K313" s="87"/>
      <c r="L313" s="116"/>
      <c r="M313" s="103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3"/>
      <c r="AF313" s="116"/>
      <c r="AG313" s="89"/>
      <c r="AH313" s="90"/>
      <c r="AI313" s="90"/>
      <c r="AJ313" s="90"/>
      <c r="AK313" s="90"/>
      <c r="AL313" s="90"/>
      <c r="AM313" s="87"/>
      <c r="AN313" s="129"/>
      <c r="AO313" s="89"/>
      <c r="AP313" s="87"/>
      <c r="AQ313" s="116"/>
      <c r="AR313" s="89"/>
      <c r="AS313" s="87"/>
      <c r="AT313" s="5"/>
      <c r="AU313" s="40"/>
      <c r="AV313" s="40"/>
      <c r="AW313" s="46">
        <f>VLOOKUP(AG313,Calculations!$C$5:$D$15,2,FALSE)</f>
        <v>0</v>
      </c>
      <c r="AX313" s="46">
        <f>VLOOKUP(AH313,Calculations!$C$5:$D$15,2,FALSE)</f>
        <v>0</v>
      </c>
      <c r="AY313" s="46">
        <f>VLOOKUP(AI313,Calculations!$C$5:$D$15,2,FALSE)</f>
        <v>0</v>
      </c>
      <c r="AZ313" s="46">
        <f>VLOOKUP(AJ313,Calculations!$C$5:$D$15,2,FALSE)</f>
        <v>0</v>
      </c>
      <c r="BA313" s="46">
        <f>VLOOKUP(AK313,Calculations!$C$5:$D$15,2,FALSE)</f>
        <v>0</v>
      </c>
      <c r="BB313" s="46">
        <f>VLOOKUP(AL313,Calculations!$C$5:$D$15,2,FALSE)</f>
        <v>0</v>
      </c>
      <c r="BC313" s="46">
        <f>VLOOKUP(AM313,Calculations!$C$5:$D$15,2,FALSE)</f>
        <v>0</v>
      </c>
      <c r="BD313" s="46">
        <f>VLOOKUP(AO313,Calculations!$C$5:$D$15,2,FALSE)</f>
        <v>0</v>
      </c>
      <c r="BE313" s="46">
        <f>VLOOKUP(AP313,Calculations!$C$5:$D$15,2,FALSE)</f>
        <v>0</v>
      </c>
    </row>
    <row r="314" spans="1:57" x14ac:dyDescent="0.25">
      <c r="A314" s="47">
        <f t="shared" si="4"/>
        <v>0</v>
      </c>
      <c r="B314" s="1" t="str">
        <f>IF(ISBLANK(D314),"",IF(SUM(AW314:BE314)&lt;Calculations!$G$22,Calculations!$B$21,IF(SUM(AW314:BE314)&lt;Calculations!$G$23,Calculations!$B$22,IF(SUM(AW314:BE314)&lt;Calculations!$G$24,Calculations!$B$23,IF(SUM(AW314:BE314)&lt;Calculations!$G$25,Calculations!$B$24,IF(SUM(AW314:BE314)&gt;Calculations!$H$24,Calculations!$B$25,""))))))</f>
        <v/>
      </c>
      <c r="C314" s="35">
        <v>312</v>
      </c>
      <c r="D314" s="85"/>
      <c r="E314" s="86"/>
      <c r="F314" s="86"/>
      <c r="G314" s="115"/>
      <c r="H314" s="116"/>
      <c r="I314" s="85"/>
      <c r="J314" s="90"/>
      <c r="K314" s="87"/>
      <c r="L314" s="116"/>
      <c r="M314" s="103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3"/>
      <c r="AF314" s="116"/>
      <c r="AG314" s="89"/>
      <c r="AH314" s="90"/>
      <c r="AI314" s="90"/>
      <c r="AJ314" s="90"/>
      <c r="AK314" s="90"/>
      <c r="AL314" s="90"/>
      <c r="AM314" s="87"/>
      <c r="AN314" s="129"/>
      <c r="AO314" s="89"/>
      <c r="AP314" s="87"/>
      <c r="AQ314" s="116"/>
      <c r="AR314" s="89"/>
      <c r="AS314" s="87"/>
      <c r="AT314" s="5"/>
      <c r="AU314" s="40"/>
      <c r="AV314" s="40"/>
      <c r="AW314" s="46">
        <f>VLOOKUP(AG314,Calculations!$C$5:$D$15,2,FALSE)</f>
        <v>0</v>
      </c>
      <c r="AX314" s="46">
        <f>VLOOKUP(AH314,Calculations!$C$5:$D$15,2,FALSE)</f>
        <v>0</v>
      </c>
      <c r="AY314" s="46">
        <f>VLOOKUP(AI314,Calculations!$C$5:$D$15,2,FALSE)</f>
        <v>0</v>
      </c>
      <c r="AZ314" s="46">
        <f>VLOOKUP(AJ314,Calculations!$C$5:$D$15,2,FALSE)</f>
        <v>0</v>
      </c>
      <c r="BA314" s="46">
        <f>VLOOKUP(AK314,Calculations!$C$5:$D$15,2,FALSE)</f>
        <v>0</v>
      </c>
      <c r="BB314" s="46">
        <f>VLOOKUP(AL314,Calculations!$C$5:$D$15,2,FALSE)</f>
        <v>0</v>
      </c>
      <c r="BC314" s="46">
        <f>VLOOKUP(AM314,Calculations!$C$5:$D$15,2,FALSE)</f>
        <v>0</v>
      </c>
      <c r="BD314" s="46">
        <f>VLOOKUP(AO314,Calculations!$C$5:$D$15,2,FALSE)</f>
        <v>0</v>
      </c>
      <c r="BE314" s="46">
        <f>VLOOKUP(AP314,Calculations!$C$5:$D$15,2,FALSE)</f>
        <v>0</v>
      </c>
    </row>
    <row r="315" spans="1:57" x14ac:dyDescent="0.25">
      <c r="A315" s="47">
        <f t="shared" si="4"/>
        <v>0</v>
      </c>
      <c r="B315" s="1" t="str">
        <f>IF(ISBLANK(D315),"",IF(SUM(AW315:BE315)&lt;Calculations!$G$22,Calculations!$B$21,IF(SUM(AW315:BE315)&lt;Calculations!$G$23,Calculations!$B$22,IF(SUM(AW315:BE315)&lt;Calculations!$G$24,Calculations!$B$23,IF(SUM(AW315:BE315)&lt;Calculations!$G$25,Calculations!$B$24,IF(SUM(AW315:BE315)&gt;Calculations!$H$24,Calculations!$B$25,""))))))</f>
        <v/>
      </c>
      <c r="C315" s="35">
        <v>313</v>
      </c>
      <c r="D315" s="85"/>
      <c r="E315" s="86"/>
      <c r="F315" s="86"/>
      <c r="G315" s="115"/>
      <c r="H315" s="116"/>
      <c r="I315" s="85"/>
      <c r="J315" s="90"/>
      <c r="K315" s="87"/>
      <c r="L315" s="116"/>
      <c r="M315" s="103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13"/>
      <c r="AF315" s="116"/>
      <c r="AG315" s="89"/>
      <c r="AH315" s="90"/>
      <c r="AI315" s="90"/>
      <c r="AJ315" s="90"/>
      <c r="AK315" s="90"/>
      <c r="AL315" s="90"/>
      <c r="AM315" s="87"/>
      <c r="AN315" s="129"/>
      <c r="AO315" s="89"/>
      <c r="AP315" s="87"/>
      <c r="AQ315" s="116"/>
      <c r="AR315" s="89"/>
      <c r="AS315" s="87"/>
      <c r="AT315" s="5"/>
      <c r="AU315" s="40"/>
      <c r="AV315" s="40"/>
      <c r="AW315" s="46">
        <f>VLOOKUP(AG315,Calculations!$C$5:$D$15,2,FALSE)</f>
        <v>0</v>
      </c>
      <c r="AX315" s="46">
        <f>VLOOKUP(AH315,Calculations!$C$5:$D$15,2,FALSE)</f>
        <v>0</v>
      </c>
      <c r="AY315" s="46">
        <f>VLOOKUP(AI315,Calculations!$C$5:$D$15,2,FALSE)</f>
        <v>0</v>
      </c>
      <c r="AZ315" s="46">
        <f>VLOOKUP(AJ315,Calculations!$C$5:$D$15,2,FALSE)</f>
        <v>0</v>
      </c>
      <c r="BA315" s="46">
        <f>VLOOKUP(AK315,Calculations!$C$5:$D$15,2,FALSE)</f>
        <v>0</v>
      </c>
      <c r="BB315" s="46">
        <f>VLOOKUP(AL315,Calculations!$C$5:$D$15,2,FALSE)</f>
        <v>0</v>
      </c>
      <c r="BC315" s="46">
        <f>VLOOKUP(AM315,Calculations!$C$5:$D$15,2,FALSE)</f>
        <v>0</v>
      </c>
      <c r="BD315" s="46">
        <f>VLOOKUP(AO315,Calculations!$C$5:$D$15,2,FALSE)</f>
        <v>0</v>
      </c>
      <c r="BE315" s="46">
        <f>VLOOKUP(AP315,Calculations!$C$5:$D$15,2,FALSE)</f>
        <v>0</v>
      </c>
    </row>
    <row r="316" spans="1:57" x14ac:dyDescent="0.25">
      <c r="A316" s="47">
        <f t="shared" si="4"/>
        <v>0</v>
      </c>
      <c r="B316" s="1" t="str">
        <f>IF(ISBLANK(D316),"",IF(SUM(AW316:BE316)&lt;Calculations!$G$22,Calculations!$B$21,IF(SUM(AW316:BE316)&lt;Calculations!$G$23,Calculations!$B$22,IF(SUM(AW316:BE316)&lt;Calculations!$G$24,Calculations!$B$23,IF(SUM(AW316:BE316)&lt;Calculations!$G$25,Calculations!$B$24,IF(SUM(AW316:BE316)&gt;Calculations!$H$24,Calculations!$B$25,""))))))</f>
        <v/>
      </c>
      <c r="C316" s="35">
        <v>314</v>
      </c>
      <c r="D316" s="85"/>
      <c r="E316" s="86"/>
      <c r="F316" s="86"/>
      <c r="G316" s="115"/>
      <c r="H316" s="116"/>
      <c r="I316" s="85"/>
      <c r="J316" s="90"/>
      <c r="K316" s="87"/>
      <c r="L316" s="116"/>
      <c r="M316" s="103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3"/>
      <c r="AF316" s="116"/>
      <c r="AG316" s="89"/>
      <c r="AH316" s="90"/>
      <c r="AI316" s="90"/>
      <c r="AJ316" s="90"/>
      <c r="AK316" s="90"/>
      <c r="AL316" s="90"/>
      <c r="AM316" s="87"/>
      <c r="AN316" s="129"/>
      <c r="AO316" s="89"/>
      <c r="AP316" s="87"/>
      <c r="AQ316" s="116"/>
      <c r="AR316" s="89"/>
      <c r="AS316" s="87"/>
      <c r="AT316" s="5"/>
      <c r="AU316" s="40"/>
      <c r="AV316" s="40"/>
      <c r="AW316" s="46">
        <f>VLOOKUP(AG316,Calculations!$C$5:$D$15,2,FALSE)</f>
        <v>0</v>
      </c>
      <c r="AX316" s="46">
        <f>VLOOKUP(AH316,Calculations!$C$5:$D$15,2,FALSE)</f>
        <v>0</v>
      </c>
      <c r="AY316" s="46">
        <f>VLOOKUP(AI316,Calculations!$C$5:$D$15,2,FALSE)</f>
        <v>0</v>
      </c>
      <c r="AZ316" s="46">
        <f>VLOOKUP(AJ316,Calculations!$C$5:$D$15,2,FALSE)</f>
        <v>0</v>
      </c>
      <c r="BA316" s="46">
        <f>VLOOKUP(AK316,Calculations!$C$5:$D$15,2,FALSE)</f>
        <v>0</v>
      </c>
      <c r="BB316" s="46">
        <f>VLOOKUP(AL316,Calculations!$C$5:$D$15,2,FALSE)</f>
        <v>0</v>
      </c>
      <c r="BC316" s="46">
        <f>VLOOKUP(AM316,Calculations!$C$5:$D$15,2,FALSE)</f>
        <v>0</v>
      </c>
      <c r="BD316" s="46">
        <f>VLOOKUP(AO316,Calculations!$C$5:$D$15,2,FALSE)</f>
        <v>0</v>
      </c>
      <c r="BE316" s="46">
        <f>VLOOKUP(AP316,Calculations!$C$5:$D$15,2,FALSE)</f>
        <v>0</v>
      </c>
    </row>
    <row r="317" spans="1:57" x14ac:dyDescent="0.25">
      <c r="A317" s="47">
        <f t="shared" si="4"/>
        <v>0</v>
      </c>
      <c r="B317" s="1" t="str">
        <f>IF(ISBLANK(D317),"",IF(SUM(AW317:BE317)&lt;Calculations!$G$22,Calculations!$B$21,IF(SUM(AW317:BE317)&lt;Calculations!$G$23,Calculations!$B$22,IF(SUM(AW317:BE317)&lt;Calculations!$G$24,Calculations!$B$23,IF(SUM(AW317:BE317)&lt;Calculations!$G$25,Calculations!$B$24,IF(SUM(AW317:BE317)&gt;Calculations!$H$24,Calculations!$B$25,""))))))</f>
        <v/>
      </c>
      <c r="C317" s="35">
        <v>315</v>
      </c>
      <c r="D317" s="85"/>
      <c r="E317" s="86"/>
      <c r="F317" s="86"/>
      <c r="G317" s="115"/>
      <c r="H317" s="116"/>
      <c r="I317" s="85"/>
      <c r="J317" s="90"/>
      <c r="K317" s="87"/>
      <c r="L317" s="116"/>
      <c r="M317" s="103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3"/>
      <c r="AF317" s="116"/>
      <c r="AG317" s="89"/>
      <c r="AH317" s="90"/>
      <c r="AI317" s="90"/>
      <c r="AJ317" s="90"/>
      <c r="AK317" s="90"/>
      <c r="AL317" s="90"/>
      <c r="AM317" s="87"/>
      <c r="AN317" s="129"/>
      <c r="AO317" s="89"/>
      <c r="AP317" s="87"/>
      <c r="AQ317" s="116"/>
      <c r="AR317" s="89"/>
      <c r="AS317" s="87"/>
      <c r="AT317" s="5"/>
      <c r="AU317" s="40"/>
      <c r="AV317" s="40"/>
      <c r="AW317" s="46">
        <f>VLOOKUP(AG317,Calculations!$C$5:$D$15,2,FALSE)</f>
        <v>0</v>
      </c>
      <c r="AX317" s="46">
        <f>VLOOKUP(AH317,Calculations!$C$5:$D$15,2,FALSE)</f>
        <v>0</v>
      </c>
      <c r="AY317" s="46">
        <f>VLOOKUP(AI317,Calculations!$C$5:$D$15,2,FALSE)</f>
        <v>0</v>
      </c>
      <c r="AZ317" s="46">
        <f>VLOOKUP(AJ317,Calculations!$C$5:$D$15,2,FALSE)</f>
        <v>0</v>
      </c>
      <c r="BA317" s="46">
        <f>VLOOKUP(AK317,Calculations!$C$5:$D$15,2,FALSE)</f>
        <v>0</v>
      </c>
      <c r="BB317" s="46">
        <f>VLOOKUP(AL317,Calculations!$C$5:$D$15,2,FALSE)</f>
        <v>0</v>
      </c>
      <c r="BC317" s="46">
        <f>VLOOKUP(AM317,Calculations!$C$5:$D$15,2,FALSE)</f>
        <v>0</v>
      </c>
      <c r="BD317" s="46">
        <f>VLOOKUP(AO317,Calculations!$C$5:$D$15,2,FALSE)</f>
        <v>0</v>
      </c>
      <c r="BE317" s="46">
        <f>VLOOKUP(AP317,Calculations!$C$5:$D$15,2,FALSE)</f>
        <v>0</v>
      </c>
    </row>
    <row r="318" spans="1:57" x14ac:dyDescent="0.25">
      <c r="A318" s="47">
        <f t="shared" si="4"/>
        <v>0</v>
      </c>
      <c r="B318" s="1" t="str">
        <f>IF(ISBLANK(D318),"",IF(SUM(AW318:BE318)&lt;Calculations!$G$22,Calculations!$B$21,IF(SUM(AW318:BE318)&lt;Calculations!$G$23,Calculations!$B$22,IF(SUM(AW318:BE318)&lt;Calculations!$G$24,Calculations!$B$23,IF(SUM(AW318:BE318)&lt;Calculations!$G$25,Calculations!$B$24,IF(SUM(AW318:BE318)&gt;Calculations!$H$24,Calculations!$B$25,""))))))</f>
        <v/>
      </c>
      <c r="C318" s="35">
        <v>316</v>
      </c>
      <c r="D318" s="85"/>
      <c r="E318" s="86"/>
      <c r="F318" s="86"/>
      <c r="G318" s="115"/>
      <c r="H318" s="116"/>
      <c r="I318" s="85"/>
      <c r="J318" s="90"/>
      <c r="K318" s="87"/>
      <c r="L318" s="116"/>
      <c r="M318" s="103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3"/>
      <c r="AF318" s="116"/>
      <c r="AG318" s="89"/>
      <c r="AH318" s="90"/>
      <c r="AI318" s="90"/>
      <c r="AJ318" s="90"/>
      <c r="AK318" s="90"/>
      <c r="AL318" s="90"/>
      <c r="AM318" s="87"/>
      <c r="AN318" s="129"/>
      <c r="AO318" s="89"/>
      <c r="AP318" s="87"/>
      <c r="AQ318" s="116"/>
      <c r="AR318" s="89"/>
      <c r="AS318" s="87"/>
      <c r="AT318" s="5"/>
      <c r="AU318" s="40"/>
      <c r="AV318" s="40"/>
      <c r="AW318" s="46">
        <f>VLOOKUP(AG318,Calculations!$C$5:$D$15,2,FALSE)</f>
        <v>0</v>
      </c>
      <c r="AX318" s="46">
        <f>VLOOKUP(AH318,Calculations!$C$5:$D$15,2,FALSE)</f>
        <v>0</v>
      </c>
      <c r="AY318" s="46">
        <f>VLOOKUP(AI318,Calculations!$C$5:$D$15,2,FALSE)</f>
        <v>0</v>
      </c>
      <c r="AZ318" s="46">
        <f>VLOOKUP(AJ318,Calculations!$C$5:$D$15,2,FALSE)</f>
        <v>0</v>
      </c>
      <c r="BA318" s="46">
        <f>VLOOKUP(AK318,Calculations!$C$5:$D$15,2,FALSE)</f>
        <v>0</v>
      </c>
      <c r="BB318" s="46">
        <f>VLOOKUP(AL318,Calculations!$C$5:$D$15,2,FALSE)</f>
        <v>0</v>
      </c>
      <c r="BC318" s="46">
        <f>VLOOKUP(AM318,Calculations!$C$5:$D$15,2,FALSE)</f>
        <v>0</v>
      </c>
      <c r="BD318" s="46">
        <f>VLOOKUP(AO318,Calculations!$C$5:$D$15,2,FALSE)</f>
        <v>0</v>
      </c>
      <c r="BE318" s="46">
        <f>VLOOKUP(AP318,Calculations!$C$5:$D$15,2,FALSE)</f>
        <v>0</v>
      </c>
    </row>
    <row r="319" spans="1:57" x14ac:dyDescent="0.25">
      <c r="A319" s="47">
        <f t="shared" si="4"/>
        <v>0</v>
      </c>
      <c r="B319" s="1" t="str">
        <f>IF(ISBLANK(D319),"",IF(SUM(AW319:BE319)&lt;Calculations!$G$22,Calculations!$B$21,IF(SUM(AW319:BE319)&lt;Calculations!$G$23,Calculations!$B$22,IF(SUM(AW319:BE319)&lt;Calculations!$G$24,Calculations!$B$23,IF(SUM(AW319:BE319)&lt;Calculations!$G$25,Calculations!$B$24,IF(SUM(AW319:BE319)&gt;Calculations!$H$24,Calculations!$B$25,""))))))</f>
        <v/>
      </c>
      <c r="C319" s="35">
        <v>317</v>
      </c>
      <c r="D319" s="85"/>
      <c r="E319" s="86"/>
      <c r="F319" s="86"/>
      <c r="G319" s="115"/>
      <c r="H319" s="116"/>
      <c r="I319" s="85"/>
      <c r="J319" s="90"/>
      <c r="K319" s="87"/>
      <c r="L319" s="116"/>
      <c r="M319" s="103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3"/>
      <c r="AF319" s="116"/>
      <c r="AG319" s="89"/>
      <c r="AH319" s="90"/>
      <c r="AI319" s="90"/>
      <c r="AJ319" s="90"/>
      <c r="AK319" s="90"/>
      <c r="AL319" s="90"/>
      <c r="AM319" s="87"/>
      <c r="AN319" s="129"/>
      <c r="AO319" s="89"/>
      <c r="AP319" s="87"/>
      <c r="AQ319" s="116"/>
      <c r="AR319" s="89"/>
      <c r="AS319" s="87"/>
      <c r="AT319" s="5"/>
      <c r="AU319" s="40"/>
      <c r="AV319" s="40"/>
      <c r="AW319" s="46">
        <f>VLOOKUP(AG319,Calculations!$C$5:$D$15,2,FALSE)</f>
        <v>0</v>
      </c>
      <c r="AX319" s="46">
        <f>VLOOKUP(AH319,Calculations!$C$5:$D$15,2,FALSE)</f>
        <v>0</v>
      </c>
      <c r="AY319" s="46">
        <f>VLOOKUP(AI319,Calculations!$C$5:$D$15,2,FALSE)</f>
        <v>0</v>
      </c>
      <c r="AZ319" s="46">
        <f>VLOOKUP(AJ319,Calculations!$C$5:$D$15,2,FALSE)</f>
        <v>0</v>
      </c>
      <c r="BA319" s="46">
        <f>VLOOKUP(AK319,Calculations!$C$5:$D$15,2,FALSE)</f>
        <v>0</v>
      </c>
      <c r="BB319" s="46">
        <f>VLOOKUP(AL319,Calculations!$C$5:$D$15,2,FALSE)</f>
        <v>0</v>
      </c>
      <c r="BC319" s="46">
        <f>VLOOKUP(AM319,Calculations!$C$5:$D$15,2,FALSE)</f>
        <v>0</v>
      </c>
      <c r="BD319" s="46">
        <f>VLOOKUP(AO319,Calculations!$C$5:$D$15,2,FALSE)</f>
        <v>0</v>
      </c>
      <c r="BE319" s="46">
        <f>VLOOKUP(AP319,Calculations!$C$5:$D$15,2,FALSE)</f>
        <v>0</v>
      </c>
    </row>
    <row r="320" spans="1:57" x14ac:dyDescent="0.25">
      <c r="A320" s="47">
        <f t="shared" si="4"/>
        <v>0</v>
      </c>
      <c r="B320" s="1" t="str">
        <f>IF(ISBLANK(D320),"",IF(SUM(AW320:BE320)&lt;Calculations!$G$22,Calculations!$B$21,IF(SUM(AW320:BE320)&lt;Calculations!$G$23,Calculations!$B$22,IF(SUM(AW320:BE320)&lt;Calculations!$G$24,Calculations!$B$23,IF(SUM(AW320:BE320)&lt;Calculations!$G$25,Calculations!$B$24,IF(SUM(AW320:BE320)&gt;Calculations!$H$24,Calculations!$B$25,""))))))</f>
        <v/>
      </c>
      <c r="C320" s="35">
        <v>318</v>
      </c>
      <c r="D320" s="85"/>
      <c r="E320" s="86"/>
      <c r="F320" s="86"/>
      <c r="G320" s="115"/>
      <c r="H320" s="116"/>
      <c r="I320" s="85"/>
      <c r="J320" s="90"/>
      <c r="K320" s="87"/>
      <c r="L320" s="116"/>
      <c r="M320" s="103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3"/>
      <c r="AF320" s="116"/>
      <c r="AG320" s="89"/>
      <c r="AH320" s="90"/>
      <c r="AI320" s="90"/>
      <c r="AJ320" s="90"/>
      <c r="AK320" s="90"/>
      <c r="AL320" s="90"/>
      <c r="AM320" s="87"/>
      <c r="AN320" s="129"/>
      <c r="AO320" s="89"/>
      <c r="AP320" s="87"/>
      <c r="AQ320" s="116"/>
      <c r="AR320" s="89"/>
      <c r="AS320" s="87"/>
      <c r="AT320" s="5"/>
      <c r="AU320" s="40"/>
      <c r="AV320" s="40"/>
      <c r="AW320" s="46">
        <f>VLOOKUP(AG320,Calculations!$C$5:$D$15,2,FALSE)</f>
        <v>0</v>
      </c>
      <c r="AX320" s="46">
        <f>VLOOKUP(AH320,Calculations!$C$5:$D$15,2,FALSE)</f>
        <v>0</v>
      </c>
      <c r="AY320" s="46">
        <f>VLOOKUP(AI320,Calculations!$C$5:$D$15,2,FALSE)</f>
        <v>0</v>
      </c>
      <c r="AZ320" s="46">
        <f>VLOOKUP(AJ320,Calculations!$C$5:$D$15,2,FALSE)</f>
        <v>0</v>
      </c>
      <c r="BA320" s="46">
        <f>VLOOKUP(AK320,Calculations!$C$5:$D$15,2,FALSE)</f>
        <v>0</v>
      </c>
      <c r="BB320" s="46">
        <f>VLOOKUP(AL320,Calculations!$C$5:$D$15,2,FALSE)</f>
        <v>0</v>
      </c>
      <c r="BC320" s="46">
        <f>VLOOKUP(AM320,Calculations!$C$5:$D$15,2,FALSE)</f>
        <v>0</v>
      </c>
      <c r="BD320" s="46">
        <f>VLOOKUP(AO320,Calculations!$C$5:$D$15,2,FALSE)</f>
        <v>0</v>
      </c>
      <c r="BE320" s="46">
        <f>VLOOKUP(AP320,Calculations!$C$5:$D$15,2,FALSE)</f>
        <v>0</v>
      </c>
    </row>
    <row r="321" spans="1:57" x14ac:dyDescent="0.25">
      <c r="A321" s="47">
        <f t="shared" si="4"/>
        <v>0</v>
      </c>
      <c r="B321" s="1" t="str">
        <f>IF(ISBLANK(D321),"",IF(SUM(AW321:BE321)&lt;Calculations!$G$22,Calculations!$B$21,IF(SUM(AW321:BE321)&lt;Calculations!$G$23,Calculations!$B$22,IF(SUM(AW321:BE321)&lt;Calculations!$G$24,Calculations!$B$23,IF(SUM(AW321:BE321)&lt;Calculations!$G$25,Calculations!$B$24,IF(SUM(AW321:BE321)&gt;Calculations!$H$24,Calculations!$B$25,""))))))</f>
        <v/>
      </c>
      <c r="C321" s="35">
        <v>319</v>
      </c>
      <c r="D321" s="85"/>
      <c r="E321" s="86"/>
      <c r="F321" s="86"/>
      <c r="G321" s="115"/>
      <c r="H321" s="116"/>
      <c r="I321" s="85"/>
      <c r="J321" s="90"/>
      <c r="K321" s="87"/>
      <c r="L321" s="116"/>
      <c r="M321" s="103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  <c r="AB321" s="112"/>
      <c r="AC321" s="112"/>
      <c r="AD321" s="112"/>
      <c r="AE321" s="113"/>
      <c r="AF321" s="116"/>
      <c r="AG321" s="89"/>
      <c r="AH321" s="90"/>
      <c r="AI321" s="90"/>
      <c r="AJ321" s="90"/>
      <c r="AK321" s="90"/>
      <c r="AL321" s="90"/>
      <c r="AM321" s="87"/>
      <c r="AN321" s="129"/>
      <c r="AO321" s="89"/>
      <c r="AP321" s="87"/>
      <c r="AQ321" s="116"/>
      <c r="AR321" s="89"/>
      <c r="AS321" s="87"/>
      <c r="AT321" s="5"/>
      <c r="AU321" s="40"/>
      <c r="AV321" s="40"/>
      <c r="AW321" s="46">
        <f>VLOOKUP(AG321,Calculations!$C$5:$D$15,2,FALSE)</f>
        <v>0</v>
      </c>
      <c r="AX321" s="46">
        <f>VLOOKUP(AH321,Calculations!$C$5:$D$15,2,FALSE)</f>
        <v>0</v>
      </c>
      <c r="AY321" s="46">
        <f>VLOOKUP(AI321,Calculations!$C$5:$D$15,2,FALSE)</f>
        <v>0</v>
      </c>
      <c r="AZ321" s="46">
        <f>VLOOKUP(AJ321,Calculations!$C$5:$D$15,2,FALSE)</f>
        <v>0</v>
      </c>
      <c r="BA321" s="46">
        <f>VLOOKUP(AK321,Calculations!$C$5:$D$15,2,FALSE)</f>
        <v>0</v>
      </c>
      <c r="BB321" s="46">
        <f>VLOOKUP(AL321,Calculations!$C$5:$D$15,2,FALSE)</f>
        <v>0</v>
      </c>
      <c r="BC321" s="46">
        <f>VLOOKUP(AM321,Calculations!$C$5:$D$15,2,FALSE)</f>
        <v>0</v>
      </c>
      <c r="BD321" s="46">
        <f>VLOOKUP(AO321,Calculations!$C$5:$D$15,2,FALSE)</f>
        <v>0</v>
      </c>
      <c r="BE321" s="46">
        <f>VLOOKUP(AP321,Calculations!$C$5:$D$15,2,FALSE)</f>
        <v>0</v>
      </c>
    </row>
    <row r="322" spans="1:57" x14ac:dyDescent="0.25">
      <c r="A322" s="47">
        <f t="shared" si="4"/>
        <v>0</v>
      </c>
      <c r="B322" s="1" t="str">
        <f>IF(ISBLANK(D322),"",IF(SUM(AW322:BE322)&lt;Calculations!$G$22,Calculations!$B$21,IF(SUM(AW322:BE322)&lt;Calculations!$G$23,Calculations!$B$22,IF(SUM(AW322:BE322)&lt;Calculations!$G$24,Calculations!$B$23,IF(SUM(AW322:BE322)&lt;Calculations!$G$25,Calculations!$B$24,IF(SUM(AW322:BE322)&gt;Calculations!$H$24,Calculations!$B$25,""))))))</f>
        <v/>
      </c>
      <c r="C322" s="35">
        <v>320</v>
      </c>
      <c r="D322" s="85"/>
      <c r="E322" s="86"/>
      <c r="F322" s="86"/>
      <c r="G322" s="115"/>
      <c r="H322" s="116"/>
      <c r="I322" s="85"/>
      <c r="J322" s="90"/>
      <c r="K322" s="87"/>
      <c r="L322" s="116"/>
      <c r="M322" s="103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3"/>
      <c r="AF322" s="116"/>
      <c r="AG322" s="89"/>
      <c r="AH322" s="90"/>
      <c r="AI322" s="90"/>
      <c r="AJ322" s="90"/>
      <c r="AK322" s="90"/>
      <c r="AL322" s="90"/>
      <c r="AM322" s="87"/>
      <c r="AN322" s="129"/>
      <c r="AO322" s="89"/>
      <c r="AP322" s="87"/>
      <c r="AQ322" s="116"/>
      <c r="AR322" s="89"/>
      <c r="AS322" s="87"/>
      <c r="AT322" s="5"/>
      <c r="AU322" s="40"/>
      <c r="AV322" s="40"/>
      <c r="AW322" s="46">
        <f>VLOOKUP(AG322,Calculations!$C$5:$D$15,2,FALSE)</f>
        <v>0</v>
      </c>
      <c r="AX322" s="46">
        <f>VLOOKUP(AH322,Calculations!$C$5:$D$15,2,FALSE)</f>
        <v>0</v>
      </c>
      <c r="AY322" s="46">
        <f>VLOOKUP(AI322,Calculations!$C$5:$D$15,2,FALSE)</f>
        <v>0</v>
      </c>
      <c r="AZ322" s="46">
        <f>VLOOKUP(AJ322,Calculations!$C$5:$D$15,2,FALSE)</f>
        <v>0</v>
      </c>
      <c r="BA322" s="46">
        <f>VLOOKUP(AK322,Calculations!$C$5:$D$15,2,FALSE)</f>
        <v>0</v>
      </c>
      <c r="BB322" s="46">
        <f>VLOOKUP(AL322,Calculations!$C$5:$D$15,2,FALSE)</f>
        <v>0</v>
      </c>
      <c r="BC322" s="46">
        <f>VLOOKUP(AM322,Calculations!$C$5:$D$15,2,FALSE)</f>
        <v>0</v>
      </c>
      <c r="BD322" s="46">
        <f>VLOOKUP(AO322,Calculations!$C$5:$D$15,2,FALSE)</f>
        <v>0</v>
      </c>
      <c r="BE322" s="46">
        <f>VLOOKUP(AP322,Calculations!$C$5:$D$15,2,FALSE)</f>
        <v>0</v>
      </c>
    </row>
    <row r="323" spans="1:57" x14ac:dyDescent="0.25">
      <c r="A323" s="47">
        <f t="shared" si="4"/>
        <v>0</v>
      </c>
      <c r="B323" s="1" t="str">
        <f>IF(ISBLANK(D323),"",IF(SUM(AW323:BE323)&lt;Calculations!$G$22,Calculations!$B$21,IF(SUM(AW323:BE323)&lt;Calculations!$G$23,Calculations!$B$22,IF(SUM(AW323:BE323)&lt;Calculations!$G$24,Calculations!$B$23,IF(SUM(AW323:BE323)&lt;Calculations!$G$25,Calculations!$B$24,IF(SUM(AW323:BE323)&gt;Calculations!$H$24,Calculations!$B$25,""))))))</f>
        <v/>
      </c>
      <c r="C323" s="35">
        <v>321</v>
      </c>
      <c r="D323" s="85"/>
      <c r="E323" s="86"/>
      <c r="F323" s="86"/>
      <c r="G323" s="115"/>
      <c r="H323" s="116"/>
      <c r="I323" s="85"/>
      <c r="J323" s="90"/>
      <c r="K323" s="87"/>
      <c r="L323" s="116"/>
      <c r="M323" s="103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3"/>
      <c r="AF323" s="116"/>
      <c r="AG323" s="89"/>
      <c r="AH323" s="90"/>
      <c r="AI323" s="90"/>
      <c r="AJ323" s="90"/>
      <c r="AK323" s="90"/>
      <c r="AL323" s="90"/>
      <c r="AM323" s="87"/>
      <c r="AN323" s="129"/>
      <c r="AO323" s="89"/>
      <c r="AP323" s="87"/>
      <c r="AQ323" s="116"/>
      <c r="AR323" s="89"/>
      <c r="AS323" s="87"/>
      <c r="AT323" s="5"/>
      <c r="AU323" s="40"/>
      <c r="AV323" s="40"/>
      <c r="AW323" s="46">
        <f>VLOOKUP(AG323,Calculations!$C$5:$D$15,2,FALSE)</f>
        <v>0</v>
      </c>
      <c r="AX323" s="46">
        <f>VLOOKUP(AH323,Calculations!$C$5:$D$15,2,FALSE)</f>
        <v>0</v>
      </c>
      <c r="AY323" s="46">
        <f>VLOOKUP(AI323,Calculations!$C$5:$D$15,2,FALSE)</f>
        <v>0</v>
      </c>
      <c r="AZ323" s="46">
        <f>VLOOKUP(AJ323,Calculations!$C$5:$D$15,2,FALSE)</f>
        <v>0</v>
      </c>
      <c r="BA323" s="46">
        <f>VLOOKUP(AK323,Calculations!$C$5:$D$15,2,FALSE)</f>
        <v>0</v>
      </c>
      <c r="BB323" s="46">
        <f>VLOOKUP(AL323,Calculations!$C$5:$D$15,2,FALSE)</f>
        <v>0</v>
      </c>
      <c r="BC323" s="46">
        <f>VLOOKUP(AM323,Calculations!$C$5:$D$15,2,FALSE)</f>
        <v>0</v>
      </c>
      <c r="BD323" s="46">
        <f>VLOOKUP(AO323,Calculations!$C$5:$D$15,2,FALSE)</f>
        <v>0</v>
      </c>
      <c r="BE323" s="46">
        <f>VLOOKUP(AP323,Calculations!$C$5:$D$15,2,FALSE)</f>
        <v>0</v>
      </c>
    </row>
    <row r="324" spans="1:57" x14ac:dyDescent="0.25">
      <c r="A324" s="47">
        <f t="shared" ref="A324:A352" si="5">SUM(AW324:BE324)</f>
        <v>0</v>
      </c>
      <c r="B324" s="1" t="str">
        <f>IF(ISBLANK(D324),"",IF(SUM(AW324:BE324)&lt;Calculations!$G$22,Calculations!$B$21,IF(SUM(AW324:BE324)&lt;Calculations!$G$23,Calculations!$B$22,IF(SUM(AW324:BE324)&lt;Calculations!$G$24,Calculations!$B$23,IF(SUM(AW324:BE324)&lt;Calculations!$G$25,Calculations!$B$24,IF(SUM(AW324:BE324)&gt;Calculations!$H$24,Calculations!$B$25,""))))))</f>
        <v/>
      </c>
      <c r="C324" s="35">
        <v>322</v>
      </c>
      <c r="D324" s="85"/>
      <c r="E324" s="86"/>
      <c r="F324" s="86"/>
      <c r="G324" s="115"/>
      <c r="H324" s="116"/>
      <c r="I324" s="85"/>
      <c r="J324" s="90"/>
      <c r="K324" s="87"/>
      <c r="L324" s="116"/>
      <c r="M324" s="103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3"/>
      <c r="AF324" s="116"/>
      <c r="AG324" s="89"/>
      <c r="AH324" s="90"/>
      <c r="AI324" s="90"/>
      <c r="AJ324" s="90"/>
      <c r="AK324" s="90"/>
      <c r="AL324" s="90"/>
      <c r="AM324" s="87"/>
      <c r="AN324" s="129"/>
      <c r="AO324" s="89"/>
      <c r="AP324" s="87"/>
      <c r="AQ324" s="116"/>
      <c r="AR324" s="89"/>
      <c r="AS324" s="87"/>
      <c r="AT324" s="5"/>
      <c r="AU324" s="40"/>
      <c r="AV324" s="40"/>
      <c r="AW324" s="46">
        <f>VLOOKUP(AG324,Calculations!$C$5:$D$15,2,FALSE)</f>
        <v>0</v>
      </c>
      <c r="AX324" s="46">
        <f>VLOOKUP(AH324,Calculations!$C$5:$D$15,2,FALSE)</f>
        <v>0</v>
      </c>
      <c r="AY324" s="46">
        <f>VLOOKUP(AI324,Calculations!$C$5:$D$15,2,FALSE)</f>
        <v>0</v>
      </c>
      <c r="AZ324" s="46">
        <f>VLOOKUP(AJ324,Calculations!$C$5:$D$15,2,FALSE)</f>
        <v>0</v>
      </c>
      <c r="BA324" s="46">
        <f>VLOOKUP(AK324,Calculations!$C$5:$D$15,2,FALSE)</f>
        <v>0</v>
      </c>
      <c r="BB324" s="46">
        <f>VLOOKUP(AL324,Calculations!$C$5:$D$15,2,FALSE)</f>
        <v>0</v>
      </c>
      <c r="BC324" s="46">
        <f>VLOOKUP(AM324,Calculations!$C$5:$D$15,2,FALSE)</f>
        <v>0</v>
      </c>
      <c r="BD324" s="46">
        <f>VLOOKUP(AO324,Calculations!$C$5:$D$15,2,FALSE)</f>
        <v>0</v>
      </c>
      <c r="BE324" s="46">
        <f>VLOOKUP(AP324,Calculations!$C$5:$D$15,2,FALSE)</f>
        <v>0</v>
      </c>
    </row>
    <row r="325" spans="1:57" x14ac:dyDescent="0.25">
      <c r="A325" s="47">
        <f t="shared" si="5"/>
        <v>0</v>
      </c>
      <c r="B325" s="1" t="str">
        <f>IF(ISBLANK(D325),"",IF(SUM(AW325:BE325)&lt;Calculations!$G$22,Calculations!$B$21,IF(SUM(AW325:BE325)&lt;Calculations!$G$23,Calculations!$B$22,IF(SUM(AW325:BE325)&lt;Calculations!$G$24,Calculations!$B$23,IF(SUM(AW325:BE325)&lt;Calculations!$G$25,Calculations!$B$24,IF(SUM(AW325:BE325)&gt;Calculations!$H$24,Calculations!$B$25,""))))))</f>
        <v/>
      </c>
      <c r="C325" s="35">
        <v>323</v>
      </c>
      <c r="D325" s="85"/>
      <c r="E325" s="86"/>
      <c r="F325" s="86"/>
      <c r="G325" s="115"/>
      <c r="H325" s="116"/>
      <c r="I325" s="85"/>
      <c r="J325" s="90"/>
      <c r="K325" s="87"/>
      <c r="L325" s="116"/>
      <c r="M325" s="103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3"/>
      <c r="AF325" s="116"/>
      <c r="AG325" s="89"/>
      <c r="AH325" s="90"/>
      <c r="AI325" s="90"/>
      <c r="AJ325" s="90"/>
      <c r="AK325" s="90"/>
      <c r="AL325" s="90"/>
      <c r="AM325" s="87"/>
      <c r="AN325" s="129"/>
      <c r="AO325" s="89"/>
      <c r="AP325" s="87"/>
      <c r="AQ325" s="116"/>
      <c r="AR325" s="89"/>
      <c r="AS325" s="87"/>
      <c r="AT325" s="5"/>
      <c r="AU325" s="40"/>
      <c r="AV325" s="40"/>
      <c r="AW325" s="46">
        <f>VLOOKUP(AG325,Calculations!$C$5:$D$15,2,FALSE)</f>
        <v>0</v>
      </c>
      <c r="AX325" s="46">
        <f>VLOOKUP(AH325,Calculations!$C$5:$D$15,2,FALSE)</f>
        <v>0</v>
      </c>
      <c r="AY325" s="46">
        <f>VLOOKUP(AI325,Calculations!$C$5:$D$15,2,FALSE)</f>
        <v>0</v>
      </c>
      <c r="AZ325" s="46">
        <f>VLOOKUP(AJ325,Calculations!$C$5:$D$15,2,FALSE)</f>
        <v>0</v>
      </c>
      <c r="BA325" s="46">
        <f>VLOOKUP(AK325,Calculations!$C$5:$D$15,2,FALSE)</f>
        <v>0</v>
      </c>
      <c r="BB325" s="46">
        <f>VLOOKUP(AL325,Calculations!$C$5:$D$15,2,FALSE)</f>
        <v>0</v>
      </c>
      <c r="BC325" s="46">
        <f>VLOOKUP(AM325,Calculations!$C$5:$D$15,2,FALSE)</f>
        <v>0</v>
      </c>
      <c r="BD325" s="46">
        <f>VLOOKUP(AO325,Calculations!$C$5:$D$15,2,FALSE)</f>
        <v>0</v>
      </c>
      <c r="BE325" s="46">
        <f>VLOOKUP(AP325,Calculations!$C$5:$D$15,2,FALSE)</f>
        <v>0</v>
      </c>
    </row>
    <row r="326" spans="1:57" x14ac:dyDescent="0.25">
      <c r="A326" s="47">
        <f t="shared" si="5"/>
        <v>0</v>
      </c>
      <c r="B326" s="1" t="str">
        <f>IF(ISBLANK(D326),"",IF(SUM(AW326:BE326)&lt;Calculations!$G$22,Calculations!$B$21,IF(SUM(AW326:BE326)&lt;Calculations!$G$23,Calculations!$B$22,IF(SUM(AW326:BE326)&lt;Calculations!$G$24,Calculations!$B$23,IF(SUM(AW326:BE326)&lt;Calculations!$G$25,Calculations!$B$24,IF(SUM(AW326:BE326)&gt;Calculations!$H$24,Calculations!$B$25,""))))))</f>
        <v/>
      </c>
      <c r="C326" s="35">
        <v>324</v>
      </c>
      <c r="D326" s="85"/>
      <c r="E326" s="86"/>
      <c r="F326" s="86"/>
      <c r="G326" s="115"/>
      <c r="H326" s="116"/>
      <c r="I326" s="85"/>
      <c r="J326" s="90"/>
      <c r="K326" s="87"/>
      <c r="L326" s="116"/>
      <c r="M326" s="103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3"/>
      <c r="AF326" s="116"/>
      <c r="AG326" s="89"/>
      <c r="AH326" s="90"/>
      <c r="AI326" s="90"/>
      <c r="AJ326" s="90"/>
      <c r="AK326" s="90"/>
      <c r="AL326" s="90"/>
      <c r="AM326" s="87"/>
      <c r="AN326" s="129"/>
      <c r="AO326" s="89"/>
      <c r="AP326" s="87"/>
      <c r="AQ326" s="116"/>
      <c r="AR326" s="89"/>
      <c r="AS326" s="87"/>
      <c r="AT326" s="5"/>
      <c r="AU326" s="40"/>
      <c r="AV326" s="40"/>
      <c r="AW326" s="46">
        <f>VLOOKUP(AG326,Calculations!$C$5:$D$15,2,FALSE)</f>
        <v>0</v>
      </c>
      <c r="AX326" s="46">
        <f>VLOOKUP(AH326,Calculations!$C$5:$D$15,2,FALSE)</f>
        <v>0</v>
      </c>
      <c r="AY326" s="46">
        <f>VLOOKUP(AI326,Calculations!$C$5:$D$15,2,FALSE)</f>
        <v>0</v>
      </c>
      <c r="AZ326" s="46">
        <f>VLOOKUP(AJ326,Calculations!$C$5:$D$15,2,FALSE)</f>
        <v>0</v>
      </c>
      <c r="BA326" s="46">
        <f>VLOOKUP(AK326,Calculations!$C$5:$D$15,2,FALSE)</f>
        <v>0</v>
      </c>
      <c r="BB326" s="46">
        <f>VLOOKUP(AL326,Calculations!$C$5:$D$15,2,FALSE)</f>
        <v>0</v>
      </c>
      <c r="BC326" s="46">
        <f>VLOOKUP(AM326,Calculations!$C$5:$D$15,2,FALSE)</f>
        <v>0</v>
      </c>
      <c r="BD326" s="46">
        <f>VLOOKUP(AO326,Calculations!$C$5:$D$15,2,FALSE)</f>
        <v>0</v>
      </c>
      <c r="BE326" s="46">
        <f>VLOOKUP(AP326,Calculations!$C$5:$D$15,2,FALSE)</f>
        <v>0</v>
      </c>
    </row>
    <row r="327" spans="1:57" x14ac:dyDescent="0.25">
      <c r="A327" s="47">
        <f t="shared" si="5"/>
        <v>0</v>
      </c>
      <c r="B327" s="1" t="str">
        <f>IF(ISBLANK(D327),"",IF(SUM(AW327:BE327)&lt;Calculations!$G$22,Calculations!$B$21,IF(SUM(AW327:BE327)&lt;Calculations!$G$23,Calculations!$B$22,IF(SUM(AW327:BE327)&lt;Calculations!$G$24,Calculations!$B$23,IF(SUM(AW327:BE327)&lt;Calculations!$G$25,Calculations!$B$24,IF(SUM(AW327:BE327)&gt;Calculations!$H$24,Calculations!$B$25,""))))))</f>
        <v/>
      </c>
      <c r="C327" s="35">
        <v>325</v>
      </c>
      <c r="D327" s="85"/>
      <c r="E327" s="86"/>
      <c r="F327" s="86"/>
      <c r="G327" s="115"/>
      <c r="H327" s="116"/>
      <c r="I327" s="85"/>
      <c r="J327" s="90"/>
      <c r="K327" s="87"/>
      <c r="L327" s="116"/>
      <c r="M327" s="103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3"/>
      <c r="AF327" s="116"/>
      <c r="AG327" s="89"/>
      <c r="AH327" s="90"/>
      <c r="AI327" s="90"/>
      <c r="AJ327" s="90"/>
      <c r="AK327" s="90"/>
      <c r="AL327" s="90"/>
      <c r="AM327" s="87"/>
      <c r="AN327" s="129"/>
      <c r="AO327" s="89"/>
      <c r="AP327" s="87"/>
      <c r="AQ327" s="116"/>
      <c r="AR327" s="89"/>
      <c r="AS327" s="87"/>
      <c r="AT327" s="5"/>
      <c r="AU327" s="40"/>
      <c r="AV327" s="40"/>
      <c r="AW327" s="46">
        <f>VLOOKUP(AG327,Calculations!$C$5:$D$15,2,FALSE)</f>
        <v>0</v>
      </c>
      <c r="AX327" s="46">
        <f>VLOOKUP(AH327,Calculations!$C$5:$D$15,2,FALSE)</f>
        <v>0</v>
      </c>
      <c r="AY327" s="46">
        <f>VLOOKUP(AI327,Calculations!$C$5:$D$15,2,FALSE)</f>
        <v>0</v>
      </c>
      <c r="AZ327" s="46">
        <f>VLOOKUP(AJ327,Calculations!$C$5:$D$15,2,FALSE)</f>
        <v>0</v>
      </c>
      <c r="BA327" s="46">
        <f>VLOOKUP(AK327,Calculations!$C$5:$D$15,2,FALSE)</f>
        <v>0</v>
      </c>
      <c r="BB327" s="46">
        <f>VLOOKUP(AL327,Calculations!$C$5:$D$15,2,FALSE)</f>
        <v>0</v>
      </c>
      <c r="BC327" s="46">
        <f>VLOOKUP(AM327,Calculations!$C$5:$D$15,2,FALSE)</f>
        <v>0</v>
      </c>
      <c r="BD327" s="46">
        <f>VLOOKUP(AO327,Calculations!$C$5:$D$15,2,FALSE)</f>
        <v>0</v>
      </c>
      <c r="BE327" s="46">
        <f>VLOOKUP(AP327,Calculations!$C$5:$D$15,2,FALSE)</f>
        <v>0</v>
      </c>
    </row>
    <row r="328" spans="1:57" x14ac:dyDescent="0.25">
      <c r="A328" s="47">
        <f t="shared" si="5"/>
        <v>0</v>
      </c>
      <c r="B328" s="1" t="str">
        <f>IF(ISBLANK(D328),"",IF(SUM(AW328:BE328)&lt;Calculations!$G$22,Calculations!$B$21,IF(SUM(AW328:BE328)&lt;Calculations!$G$23,Calculations!$B$22,IF(SUM(AW328:BE328)&lt;Calculations!$G$24,Calculations!$B$23,IF(SUM(AW328:BE328)&lt;Calculations!$G$25,Calculations!$B$24,IF(SUM(AW328:BE328)&gt;Calculations!$H$24,Calculations!$B$25,""))))))</f>
        <v/>
      </c>
      <c r="C328" s="35">
        <v>326</v>
      </c>
      <c r="D328" s="85"/>
      <c r="E328" s="86"/>
      <c r="F328" s="86"/>
      <c r="G328" s="115"/>
      <c r="H328" s="116"/>
      <c r="I328" s="85"/>
      <c r="J328" s="90"/>
      <c r="K328" s="87"/>
      <c r="L328" s="116"/>
      <c r="M328" s="103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3"/>
      <c r="AF328" s="116"/>
      <c r="AG328" s="89"/>
      <c r="AH328" s="90"/>
      <c r="AI328" s="90"/>
      <c r="AJ328" s="90"/>
      <c r="AK328" s="90"/>
      <c r="AL328" s="90"/>
      <c r="AM328" s="87"/>
      <c r="AN328" s="129"/>
      <c r="AO328" s="89"/>
      <c r="AP328" s="87"/>
      <c r="AQ328" s="116"/>
      <c r="AR328" s="89"/>
      <c r="AS328" s="87"/>
      <c r="AT328" s="5"/>
      <c r="AU328" s="40"/>
      <c r="AV328" s="40"/>
      <c r="AW328" s="46">
        <f>VLOOKUP(AG328,Calculations!$C$5:$D$15,2,FALSE)</f>
        <v>0</v>
      </c>
      <c r="AX328" s="46">
        <f>VLOOKUP(AH328,Calculations!$C$5:$D$15,2,FALSE)</f>
        <v>0</v>
      </c>
      <c r="AY328" s="46">
        <f>VLOOKUP(AI328,Calculations!$C$5:$D$15,2,FALSE)</f>
        <v>0</v>
      </c>
      <c r="AZ328" s="46">
        <f>VLOOKUP(AJ328,Calculations!$C$5:$D$15,2,FALSE)</f>
        <v>0</v>
      </c>
      <c r="BA328" s="46">
        <f>VLOOKUP(AK328,Calculations!$C$5:$D$15,2,FALSE)</f>
        <v>0</v>
      </c>
      <c r="BB328" s="46">
        <f>VLOOKUP(AL328,Calculations!$C$5:$D$15,2,FALSE)</f>
        <v>0</v>
      </c>
      <c r="BC328" s="46">
        <f>VLOOKUP(AM328,Calculations!$C$5:$D$15,2,FALSE)</f>
        <v>0</v>
      </c>
      <c r="BD328" s="46">
        <f>VLOOKUP(AO328,Calculations!$C$5:$D$15,2,FALSE)</f>
        <v>0</v>
      </c>
      <c r="BE328" s="46">
        <f>VLOOKUP(AP328,Calculations!$C$5:$D$15,2,FALSE)</f>
        <v>0</v>
      </c>
    </row>
    <row r="329" spans="1:57" x14ac:dyDescent="0.25">
      <c r="A329" s="47">
        <f t="shared" si="5"/>
        <v>0</v>
      </c>
      <c r="B329" s="1" t="str">
        <f>IF(ISBLANK(D329),"",IF(SUM(AW329:BE329)&lt;Calculations!$G$22,Calculations!$B$21,IF(SUM(AW329:BE329)&lt;Calculations!$G$23,Calculations!$B$22,IF(SUM(AW329:BE329)&lt;Calculations!$G$24,Calculations!$B$23,IF(SUM(AW329:BE329)&lt;Calculations!$G$25,Calculations!$B$24,IF(SUM(AW329:BE329)&gt;Calculations!$H$24,Calculations!$B$25,""))))))</f>
        <v/>
      </c>
      <c r="C329" s="35">
        <v>327</v>
      </c>
      <c r="D329" s="85"/>
      <c r="E329" s="86"/>
      <c r="F329" s="86"/>
      <c r="G329" s="115"/>
      <c r="H329" s="116"/>
      <c r="I329" s="85"/>
      <c r="J329" s="90"/>
      <c r="K329" s="87"/>
      <c r="L329" s="116"/>
      <c r="M329" s="103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  <c r="AB329" s="112"/>
      <c r="AC329" s="112"/>
      <c r="AD329" s="112"/>
      <c r="AE329" s="113"/>
      <c r="AF329" s="116"/>
      <c r="AG329" s="89"/>
      <c r="AH329" s="90"/>
      <c r="AI329" s="90"/>
      <c r="AJ329" s="90"/>
      <c r="AK329" s="90"/>
      <c r="AL329" s="90"/>
      <c r="AM329" s="87"/>
      <c r="AN329" s="129"/>
      <c r="AO329" s="89"/>
      <c r="AP329" s="87"/>
      <c r="AQ329" s="116"/>
      <c r="AR329" s="89"/>
      <c r="AS329" s="87"/>
      <c r="AT329" s="5"/>
      <c r="AU329" s="40"/>
      <c r="AV329" s="40"/>
      <c r="AW329" s="46">
        <f>VLOOKUP(AG329,Calculations!$C$5:$D$15,2,FALSE)</f>
        <v>0</v>
      </c>
      <c r="AX329" s="46">
        <f>VLOOKUP(AH329,Calculations!$C$5:$D$15,2,FALSE)</f>
        <v>0</v>
      </c>
      <c r="AY329" s="46">
        <f>VLOOKUP(AI329,Calculations!$C$5:$D$15,2,FALSE)</f>
        <v>0</v>
      </c>
      <c r="AZ329" s="46">
        <f>VLOOKUP(AJ329,Calculations!$C$5:$D$15,2,FALSE)</f>
        <v>0</v>
      </c>
      <c r="BA329" s="46">
        <f>VLOOKUP(AK329,Calculations!$C$5:$D$15,2,FALSE)</f>
        <v>0</v>
      </c>
      <c r="BB329" s="46">
        <f>VLOOKUP(AL329,Calculations!$C$5:$D$15,2,FALSE)</f>
        <v>0</v>
      </c>
      <c r="BC329" s="46">
        <f>VLOOKUP(AM329,Calculations!$C$5:$D$15,2,FALSE)</f>
        <v>0</v>
      </c>
      <c r="BD329" s="46">
        <f>VLOOKUP(AO329,Calculations!$C$5:$D$15,2,FALSE)</f>
        <v>0</v>
      </c>
      <c r="BE329" s="46">
        <f>VLOOKUP(AP329,Calculations!$C$5:$D$15,2,FALSE)</f>
        <v>0</v>
      </c>
    </row>
    <row r="330" spans="1:57" x14ac:dyDescent="0.25">
      <c r="A330" s="47">
        <f t="shared" si="5"/>
        <v>0</v>
      </c>
      <c r="B330" s="1" t="str">
        <f>IF(ISBLANK(D330),"",IF(SUM(AW330:BE330)&lt;Calculations!$G$22,Calculations!$B$21,IF(SUM(AW330:BE330)&lt;Calculations!$G$23,Calculations!$B$22,IF(SUM(AW330:BE330)&lt;Calculations!$G$24,Calculations!$B$23,IF(SUM(AW330:BE330)&lt;Calculations!$G$25,Calculations!$B$24,IF(SUM(AW330:BE330)&gt;Calculations!$H$24,Calculations!$B$25,""))))))</f>
        <v/>
      </c>
      <c r="C330" s="35">
        <v>328</v>
      </c>
      <c r="D330" s="85"/>
      <c r="E330" s="86"/>
      <c r="F330" s="86"/>
      <c r="G330" s="115"/>
      <c r="H330" s="116"/>
      <c r="I330" s="85"/>
      <c r="J330" s="90"/>
      <c r="K330" s="87"/>
      <c r="L330" s="116"/>
      <c r="M330" s="103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3"/>
      <c r="AF330" s="116"/>
      <c r="AG330" s="89"/>
      <c r="AH330" s="90"/>
      <c r="AI330" s="90"/>
      <c r="AJ330" s="90"/>
      <c r="AK330" s="90"/>
      <c r="AL330" s="90"/>
      <c r="AM330" s="87"/>
      <c r="AN330" s="129"/>
      <c r="AO330" s="89"/>
      <c r="AP330" s="87"/>
      <c r="AQ330" s="116"/>
      <c r="AR330" s="89"/>
      <c r="AS330" s="87"/>
      <c r="AT330" s="5"/>
      <c r="AU330" s="40"/>
      <c r="AV330" s="40"/>
      <c r="AW330" s="46">
        <f>VLOOKUP(AG330,Calculations!$C$5:$D$15,2,FALSE)</f>
        <v>0</v>
      </c>
      <c r="AX330" s="46">
        <f>VLOOKUP(AH330,Calculations!$C$5:$D$15,2,FALSE)</f>
        <v>0</v>
      </c>
      <c r="AY330" s="46">
        <f>VLOOKUP(AI330,Calculations!$C$5:$D$15,2,FALSE)</f>
        <v>0</v>
      </c>
      <c r="AZ330" s="46">
        <f>VLOOKUP(AJ330,Calculations!$C$5:$D$15,2,FALSE)</f>
        <v>0</v>
      </c>
      <c r="BA330" s="46">
        <f>VLOOKUP(AK330,Calculations!$C$5:$D$15,2,FALSE)</f>
        <v>0</v>
      </c>
      <c r="BB330" s="46">
        <f>VLOOKUP(AL330,Calculations!$C$5:$D$15,2,FALSE)</f>
        <v>0</v>
      </c>
      <c r="BC330" s="46">
        <f>VLOOKUP(AM330,Calculations!$C$5:$D$15,2,FALSE)</f>
        <v>0</v>
      </c>
      <c r="BD330" s="46">
        <f>VLOOKUP(AO330,Calculations!$C$5:$D$15,2,FALSE)</f>
        <v>0</v>
      </c>
      <c r="BE330" s="46">
        <f>VLOOKUP(AP330,Calculations!$C$5:$D$15,2,FALSE)</f>
        <v>0</v>
      </c>
    </row>
    <row r="331" spans="1:57" x14ac:dyDescent="0.25">
      <c r="A331" s="47">
        <f t="shared" si="5"/>
        <v>0</v>
      </c>
      <c r="B331" s="1" t="str">
        <f>IF(ISBLANK(D331),"",IF(SUM(AW331:BE331)&lt;Calculations!$G$22,Calculations!$B$21,IF(SUM(AW331:BE331)&lt;Calculations!$G$23,Calculations!$B$22,IF(SUM(AW331:BE331)&lt;Calculations!$G$24,Calculations!$B$23,IF(SUM(AW331:BE331)&lt;Calculations!$G$25,Calculations!$B$24,IF(SUM(AW331:BE331)&gt;Calculations!$H$24,Calculations!$B$25,""))))))</f>
        <v/>
      </c>
      <c r="C331" s="35">
        <v>329</v>
      </c>
      <c r="D331" s="85"/>
      <c r="E331" s="86"/>
      <c r="F331" s="86"/>
      <c r="G331" s="115"/>
      <c r="H331" s="116"/>
      <c r="I331" s="85"/>
      <c r="J331" s="90"/>
      <c r="K331" s="87"/>
      <c r="L331" s="116"/>
      <c r="M331" s="103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3"/>
      <c r="AF331" s="116"/>
      <c r="AG331" s="89"/>
      <c r="AH331" s="90"/>
      <c r="AI331" s="90"/>
      <c r="AJ331" s="90"/>
      <c r="AK331" s="90"/>
      <c r="AL331" s="90"/>
      <c r="AM331" s="87"/>
      <c r="AN331" s="129"/>
      <c r="AO331" s="89"/>
      <c r="AP331" s="87"/>
      <c r="AQ331" s="116"/>
      <c r="AR331" s="89"/>
      <c r="AS331" s="87"/>
      <c r="AT331" s="5"/>
      <c r="AU331" s="40"/>
      <c r="AV331" s="40"/>
      <c r="AW331" s="46">
        <f>VLOOKUP(AG331,Calculations!$C$5:$D$15,2,FALSE)</f>
        <v>0</v>
      </c>
      <c r="AX331" s="46">
        <f>VLOOKUP(AH331,Calculations!$C$5:$D$15,2,FALSE)</f>
        <v>0</v>
      </c>
      <c r="AY331" s="46">
        <f>VLOOKUP(AI331,Calculations!$C$5:$D$15,2,FALSE)</f>
        <v>0</v>
      </c>
      <c r="AZ331" s="46">
        <f>VLOOKUP(AJ331,Calculations!$C$5:$D$15,2,FALSE)</f>
        <v>0</v>
      </c>
      <c r="BA331" s="46">
        <f>VLOOKUP(AK331,Calculations!$C$5:$D$15,2,FALSE)</f>
        <v>0</v>
      </c>
      <c r="BB331" s="46">
        <f>VLOOKUP(AL331,Calculations!$C$5:$D$15,2,FALSE)</f>
        <v>0</v>
      </c>
      <c r="BC331" s="46">
        <f>VLOOKUP(AM331,Calculations!$C$5:$D$15,2,FALSE)</f>
        <v>0</v>
      </c>
      <c r="BD331" s="46">
        <f>VLOOKUP(AO331,Calculations!$C$5:$D$15,2,FALSE)</f>
        <v>0</v>
      </c>
      <c r="BE331" s="46">
        <f>VLOOKUP(AP331,Calculations!$C$5:$D$15,2,FALSE)</f>
        <v>0</v>
      </c>
    </row>
    <row r="332" spans="1:57" x14ac:dyDescent="0.25">
      <c r="A332" s="47">
        <f t="shared" si="5"/>
        <v>0</v>
      </c>
      <c r="B332" s="1" t="str">
        <f>IF(ISBLANK(D332),"",IF(SUM(AW332:BE332)&lt;Calculations!$G$22,Calculations!$B$21,IF(SUM(AW332:BE332)&lt;Calculations!$G$23,Calculations!$B$22,IF(SUM(AW332:BE332)&lt;Calculations!$G$24,Calculations!$B$23,IF(SUM(AW332:BE332)&lt;Calculations!$G$25,Calculations!$B$24,IF(SUM(AW332:BE332)&gt;Calculations!$H$24,Calculations!$B$25,""))))))</f>
        <v/>
      </c>
      <c r="C332" s="35">
        <v>330</v>
      </c>
      <c r="D332" s="85"/>
      <c r="E332" s="86"/>
      <c r="F332" s="86"/>
      <c r="G332" s="115"/>
      <c r="H332" s="116"/>
      <c r="I332" s="85"/>
      <c r="J332" s="90"/>
      <c r="K332" s="87"/>
      <c r="L332" s="116"/>
      <c r="M332" s="103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3"/>
      <c r="AF332" s="116"/>
      <c r="AG332" s="89"/>
      <c r="AH332" s="90"/>
      <c r="AI332" s="90"/>
      <c r="AJ332" s="90"/>
      <c r="AK332" s="90"/>
      <c r="AL332" s="90"/>
      <c r="AM332" s="87"/>
      <c r="AN332" s="129"/>
      <c r="AO332" s="89"/>
      <c r="AP332" s="87"/>
      <c r="AQ332" s="116"/>
      <c r="AR332" s="89"/>
      <c r="AS332" s="87"/>
      <c r="AT332" s="5"/>
      <c r="AU332" s="40"/>
      <c r="AV332" s="40"/>
      <c r="AW332" s="46">
        <f>VLOOKUP(AG332,Calculations!$C$5:$D$15,2,FALSE)</f>
        <v>0</v>
      </c>
      <c r="AX332" s="46">
        <f>VLOOKUP(AH332,Calculations!$C$5:$D$15,2,FALSE)</f>
        <v>0</v>
      </c>
      <c r="AY332" s="46">
        <f>VLOOKUP(AI332,Calculations!$C$5:$D$15,2,FALSE)</f>
        <v>0</v>
      </c>
      <c r="AZ332" s="46">
        <f>VLOOKUP(AJ332,Calculations!$C$5:$D$15,2,FALSE)</f>
        <v>0</v>
      </c>
      <c r="BA332" s="46">
        <f>VLOOKUP(AK332,Calculations!$C$5:$D$15,2,FALSE)</f>
        <v>0</v>
      </c>
      <c r="BB332" s="46">
        <f>VLOOKUP(AL332,Calculations!$C$5:$D$15,2,FALSE)</f>
        <v>0</v>
      </c>
      <c r="BC332" s="46">
        <f>VLOOKUP(AM332,Calculations!$C$5:$D$15,2,FALSE)</f>
        <v>0</v>
      </c>
      <c r="BD332" s="46">
        <f>VLOOKUP(AO332,Calculations!$C$5:$D$15,2,FALSE)</f>
        <v>0</v>
      </c>
      <c r="BE332" s="46">
        <f>VLOOKUP(AP332,Calculations!$C$5:$D$15,2,FALSE)</f>
        <v>0</v>
      </c>
    </row>
    <row r="333" spans="1:57" x14ac:dyDescent="0.25">
      <c r="A333" s="47">
        <f t="shared" si="5"/>
        <v>0</v>
      </c>
      <c r="B333" s="1" t="str">
        <f>IF(ISBLANK(D333),"",IF(SUM(AW333:BE333)&lt;Calculations!$G$22,Calculations!$B$21,IF(SUM(AW333:BE333)&lt;Calculations!$G$23,Calculations!$B$22,IF(SUM(AW333:BE333)&lt;Calculations!$G$24,Calculations!$B$23,IF(SUM(AW333:BE333)&lt;Calculations!$G$25,Calculations!$B$24,IF(SUM(AW333:BE333)&gt;Calculations!$H$24,Calculations!$B$25,""))))))</f>
        <v/>
      </c>
      <c r="C333" s="35">
        <v>331</v>
      </c>
      <c r="D333" s="85"/>
      <c r="E333" s="86"/>
      <c r="F333" s="86"/>
      <c r="G333" s="115"/>
      <c r="H333" s="116"/>
      <c r="I333" s="85"/>
      <c r="J333" s="90"/>
      <c r="K333" s="87"/>
      <c r="L333" s="116"/>
      <c r="M333" s="103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  <c r="AB333" s="112"/>
      <c r="AC333" s="112"/>
      <c r="AD333" s="112"/>
      <c r="AE333" s="113"/>
      <c r="AF333" s="116"/>
      <c r="AG333" s="89"/>
      <c r="AH333" s="90"/>
      <c r="AI333" s="90"/>
      <c r="AJ333" s="90"/>
      <c r="AK333" s="90"/>
      <c r="AL333" s="90"/>
      <c r="AM333" s="87"/>
      <c r="AN333" s="129"/>
      <c r="AO333" s="89"/>
      <c r="AP333" s="87"/>
      <c r="AQ333" s="116"/>
      <c r="AR333" s="89"/>
      <c r="AS333" s="87"/>
      <c r="AT333" s="5"/>
      <c r="AU333" s="40"/>
      <c r="AV333" s="40"/>
      <c r="AW333" s="46">
        <f>VLOOKUP(AG333,Calculations!$C$5:$D$15,2,FALSE)</f>
        <v>0</v>
      </c>
      <c r="AX333" s="46">
        <f>VLOOKUP(AH333,Calculations!$C$5:$D$15,2,FALSE)</f>
        <v>0</v>
      </c>
      <c r="AY333" s="46">
        <f>VLOOKUP(AI333,Calculations!$C$5:$D$15,2,FALSE)</f>
        <v>0</v>
      </c>
      <c r="AZ333" s="46">
        <f>VLOOKUP(AJ333,Calculations!$C$5:$D$15,2,FALSE)</f>
        <v>0</v>
      </c>
      <c r="BA333" s="46">
        <f>VLOOKUP(AK333,Calculations!$C$5:$D$15,2,FALSE)</f>
        <v>0</v>
      </c>
      <c r="BB333" s="46">
        <f>VLOOKUP(AL333,Calculations!$C$5:$D$15,2,FALSE)</f>
        <v>0</v>
      </c>
      <c r="BC333" s="46">
        <f>VLOOKUP(AM333,Calculations!$C$5:$D$15,2,FALSE)</f>
        <v>0</v>
      </c>
      <c r="BD333" s="46">
        <f>VLOOKUP(AO333,Calculations!$C$5:$D$15,2,FALSE)</f>
        <v>0</v>
      </c>
      <c r="BE333" s="46">
        <f>VLOOKUP(AP333,Calculations!$C$5:$D$15,2,FALSE)</f>
        <v>0</v>
      </c>
    </row>
    <row r="334" spans="1:57" x14ac:dyDescent="0.25">
      <c r="A334" s="47">
        <f t="shared" si="5"/>
        <v>0</v>
      </c>
      <c r="B334" s="1" t="str">
        <f>IF(ISBLANK(D334),"",IF(SUM(AW334:BE334)&lt;Calculations!$G$22,Calculations!$B$21,IF(SUM(AW334:BE334)&lt;Calculations!$G$23,Calculations!$B$22,IF(SUM(AW334:BE334)&lt;Calculations!$G$24,Calculations!$B$23,IF(SUM(AW334:BE334)&lt;Calculations!$G$25,Calculations!$B$24,IF(SUM(AW334:BE334)&gt;Calculations!$H$24,Calculations!$B$25,""))))))</f>
        <v/>
      </c>
      <c r="C334" s="35">
        <v>332</v>
      </c>
      <c r="D334" s="85"/>
      <c r="E334" s="86"/>
      <c r="F334" s="86"/>
      <c r="G334" s="115"/>
      <c r="H334" s="116"/>
      <c r="I334" s="85"/>
      <c r="J334" s="90"/>
      <c r="K334" s="87"/>
      <c r="L334" s="116"/>
      <c r="M334" s="103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3"/>
      <c r="AF334" s="116"/>
      <c r="AG334" s="89"/>
      <c r="AH334" s="90"/>
      <c r="AI334" s="90"/>
      <c r="AJ334" s="90"/>
      <c r="AK334" s="90"/>
      <c r="AL334" s="90"/>
      <c r="AM334" s="87"/>
      <c r="AN334" s="129"/>
      <c r="AO334" s="89"/>
      <c r="AP334" s="87"/>
      <c r="AQ334" s="116"/>
      <c r="AR334" s="89"/>
      <c r="AS334" s="87"/>
      <c r="AT334" s="5"/>
      <c r="AU334" s="40"/>
      <c r="AV334" s="40"/>
      <c r="AW334" s="46">
        <f>VLOOKUP(AG334,Calculations!$C$5:$D$15,2,FALSE)</f>
        <v>0</v>
      </c>
      <c r="AX334" s="46">
        <f>VLOOKUP(AH334,Calculations!$C$5:$D$15,2,FALSE)</f>
        <v>0</v>
      </c>
      <c r="AY334" s="46">
        <f>VLOOKUP(AI334,Calculations!$C$5:$D$15,2,FALSE)</f>
        <v>0</v>
      </c>
      <c r="AZ334" s="46">
        <f>VLOOKUP(AJ334,Calculations!$C$5:$D$15,2,FALSE)</f>
        <v>0</v>
      </c>
      <c r="BA334" s="46">
        <f>VLOOKUP(AK334,Calculations!$C$5:$D$15,2,FALSE)</f>
        <v>0</v>
      </c>
      <c r="BB334" s="46">
        <f>VLOOKUP(AL334,Calculations!$C$5:$D$15,2,FALSE)</f>
        <v>0</v>
      </c>
      <c r="BC334" s="46">
        <f>VLOOKUP(AM334,Calculations!$C$5:$D$15,2,FALSE)</f>
        <v>0</v>
      </c>
      <c r="BD334" s="46">
        <f>VLOOKUP(AO334,Calculations!$C$5:$D$15,2,FALSE)</f>
        <v>0</v>
      </c>
      <c r="BE334" s="46">
        <f>VLOOKUP(AP334,Calculations!$C$5:$D$15,2,FALSE)</f>
        <v>0</v>
      </c>
    </row>
    <row r="335" spans="1:57" x14ac:dyDescent="0.25">
      <c r="A335" s="47">
        <f t="shared" si="5"/>
        <v>0</v>
      </c>
      <c r="B335" s="1" t="str">
        <f>IF(ISBLANK(D335),"",IF(SUM(AW335:BE335)&lt;Calculations!$G$22,Calculations!$B$21,IF(SUM(AW335:BE335)&lt;Calculations!$G$23,Calculations!$B$22,IF(SUM(AW335:BE335)&lt;Calculations!$G$24,Calculations!$B$23,IF(SUM(AW335:BE335)&lt;Calculations!$G$25,Calculations!$B$24,IF(SUM(AW335:BE335)&gt;Calculations!$H$24,Calculations!$B$25,""))))))</f>
        <v/>
      </c>
      <c r="C335" s="35">
        <v>333</v>
      </c>
      <c r="D335" s="85"/>
      <c r="E335" s="86"/>
      <c r="F335" s="86"/>
      <c r="G335" s="115"/>
      <c r="H335" s="116"/>
      <c r="I335" s="85"/>
      <c r="J335" s="90"/>
      <c r="K335" s="87"/>
      <c r="L335" s="116"/>
      <c r="M335" s="103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3"/>
      <c r="AF335" s="116"/>
      <c r="AG335" s="89"/>
      <c r="AH335" s="90"/>
      <c r="AI335" s="90"/>
      <c r="AJ335" s="90"/>
      <c r="AK335" s="90"/>
      <c r="AL335" s="90"/>
      <c r="AM335" s="87"/>
      <c r="AN335" s="129"/>
      <c r="AO335" s="89"/>
      <c r="AP335" s="87"/>
      <c r="AQ335" s="116"/>
      <c r="AR335" s="89"/>
      <c r="AS335" s="87"/>
      <c r="AT335" s="5"/>
      <c r="AU335" s="40"/>
      <c r="AV335" s="40"/>
      <c r="AW335" s="46">
        <f>VLOOKUP(AG335,Calculations!$C$5:$D$15,2,FALSE)</f>
        <v>0</v>
      </c>
      <c r="AX335" s="46">
        <f>VLOOKUP(AH335,Calculations!$C$5:$D$15,2,FALSE)</f>
        <v>0</v>
      </c>
      <c r="AY335" s="46">
        <f>VLOOKUP(AI335,Calculations!$C$5:$D$15,2,FALSE)</f>
        <v>0</v>
      </c>
      <c r="AZ335" s="46">
        <f>VLOOKUP(AJ335,Calculations!$C$5:$D$15,2,FALSE)</f>
        <v>0</v>
      </c>
      <c r="BA335" s="46">
        <f>VLOOKUP(AK335,Calculations!$C$5:$D$15,2,FALSE)</f>
        <v>0</v>
      </c>
      <c r="BB335" s="46">
        <f>VLOOKUP(AL335,Calculations!$C$5:$D$15,2,FALSE)</f>
        <v>0</v>
      </c>
      <c r="BC335" s="46">
        <f>VLOOKUP(AM335,Calculations!$C$5:$D$15,2,FALSE)</f>
        <v>0</v>
      </c>
      <c r="BD335" s="46">
        <f>VLOOKUP(AO335,Calculations!$C$5:$D$15,2,FALSE)</f>
        <v>0</v>
      </c>
      <c r="BE335" s="46">
        <f>VLOOKUP(AP335,Calculations!$C$5:$D$15,2,FALSE)</f>
        <v>0</v>
      </c>
    </row>
    <row r="336" spans="1:57" x14ac:dyDescent="0.25">
      <c r="A336" s="47">
        <f t="shared" si="5"/>
        <v>0</v>
      </c>
      <c r="B336" s="1" t="str">
        <f>IF(ISBLANK(D336),"",IF(SUM(AW336:BE336)&lt;Calculations!$G$22,Calculations!$B$21,IF(SUM(AW336:BE336)&lt;Calculations!$G$23,Calculations!$B$22,IF(SUM(AW336:BE336)&lt;Calculations!$G$24,Calculations!$B$23,IF(SUM(AW336:BE336)&lt;Calculations!$G$25,Calculations!$B$24,IF(SUM(AW336:BE336)&gt;Calculations!$H$24,Calculations!$B$25,""))))))</f>
        <v/>
      </c>
      <c r="C336" s="35">
        <v>334</v>
      </c>
      <c r="D336" s="85"/>
      <c r="E336" s="86"/>
      <c r="F336" s="86"/>
      <c r="G336" s="115"/>
      <c r="H336" s="116"/>
      <c r="I336" s="85"/>
      <c r="J336" s="90"/>
      <c r="K336" s="87"/>
      <c r="L336" s="116"/>
      <c r="M336" s="103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  <c r="AB336" s="112"/>
      <c r="AC336" s="112"/>
      <c r="AD336" s="112"/>
      <c r="AE336" s="113"/>
      <c r="AF336" s="116"/>
      <c r="AG336" s="89"/>
      <c r="AH336" s="90"/>
      <c r="AI336" s="90"/>
      <c r="AJ336" s="90"/>
      <c r="AK336" s="90"/>
      <c r="AL336" s="90"/>
      <c r="AM336" s="87"/>
      <c r="AN336" s="129"/>
      <c r="AO336" s="89"/>
      <c r="AP336" s="87"/>
      <c r="AQ336" s="116"/>
      <c r="AR336" s="89"/>
      <c r="AS336" s="87"/>
      <c r="AT336" s="5"/>
      <c r="AU336" s="40"/>
      <c r="AV336" s="40"/>
      <c r="AW336" s="46">
        <f>VLOOKUP(AG336,Calculations!$C$5:$D$15,2,FALSE)</f>
        <v>0</v>
      </c>
      <c r="AX336" s="46">
        <f>VLOOKUP(AH336,Calculations!$C$5:$D$15,2,FALSE)</f>
        <v>0</v>
      </c>
      <c r="AY336" s="46">
        <f>VLOOKUP(AI336,Calculations!$C$5:$D$15,2,FALSE)</f>
        <v>0</v>
      </c>
      <c r="AZ336" s="46">
        <f>VLOOKUP(AJ336,Calculations!$C$5:$D$15,2,FALSE)</f>
        <v>0</v>
      </c>
      <c r="BA336" s="46">
        <f>VLOOKUP(AK336,Calculations!$C$5:$D$15,2,FALSE)</f>
        <v>0</v>
      </c>
      <c r="BB336" s="46">
        <f>VLOOKUP(AL336,Calculations!$C$5:$D$15,2,FALSE)</f>
        <v>0</v>
      </c>
      <c r="BC336" s="46">
        <f>VLOOKUP(AM336,Calculations!$C$5:$D$15,2,FALSE)</f>
        <v>0</v>
      </c>
      <c r="BD336" s="46">
        <f>VLOOKUP(AO336,Calculations!$C$5:$D$15,2,FALSE)</f>
        <v>0</v>
      </c>
      <c r="BE336" s="46">
        <f>VLOOKUP(AP336,Calculations!$C$5:$D$15,2,FALSE)</f>
        <v>0</v>
      </c>
    </row>
    <row r="337" spans="1:57" x14ac:dyDescent="0.25">
      <c r="A337" s="47">
        <f t="shared" si="5"/>
        <v>0</v>
      </c>
      <c r="B337" s="1" t="str">
        <f>IF(ISBLANK(D337),"",IF(SUM(AW337:BE337)&lt;Calculations!$G$22,Calculations!$B$21,IF(SUM(AW337:BE337)&lt;Calculations!$G$23,Calculations!$B$22,IF(SUM(AW337:BE337)&lt;Calculations!$G$24,Calculations!$B$23,IF(SUM(AW337:BE337)&lt;Calculations!$G$25,Calculations!$B$24,IF(SUM(AW337:BE337)&gt;Calculations!$H$24,Calculations!$B$25,""))))))</f>
        <v/>
      </c>
      <c r="C337" s="35">
        <v>335</v>
      </c>
      <c r="D337" s="85"/>
      <c r="E337" s="86"/>
      <c r="F337" s="86"/>
      <c r="G337" s="115"/>
      <c r="H337" s="116"/>
      <c r="I337" s="85"/>
      <c r="J337" s="90"/>
      <c r="K337" s="87"/>
      <c r="L337" s="116"/>
      <c r="M337" s="103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  <c r="AB337" s="112"/>
      <c r="AC337" s="112"/>
      <c r="AD337" s="112"/>
      <c r="AE337" s="113"/>
      <c r="AF337" s="116"/>
      <c r="AG337" s="89"/>
      <c r="AH337" s="90"/>
      <c r="AI337" s="90"/>
      <c r="AJ337" s="90"/>
      <c r="AK337" s="90"/>
      <c r="AL337" s="90"/>
      <c r="AM337" s="87"/>
      <c r="AN337" s="129"/>
      <c r="AO337" s="89"/>
      <c r="AP337" s="87"/>
      <c r="AQ337" s="116"/>
      <c r="AR337" s="89"/>
      <c r="AS337" s="87"/>
      <c r="AT337" s="5"/>
      <c r="AU337" s="40"/>
      <c r="AV337" s="40"/>
      <c r="AW337" s="46">
        <f>VLOOKUP(AG337,Calculations!$C$5:$D$15,2,FALSE)</f>
        <v>0</v>
      </c>
      <c r="AX337" s="46">
        <f>VLOOKUP(AH337,Calculations!$C$5:$D$15,2,FALSE)</f>
        <v>0</v>
      </c>
      <c r="AY337" s="46">
        <f>VLOOKUP(AI337,Calculations!$C$5:$D$15,2,FALSE)</f>
        <v>0</v>
      </c>
      <c r="AZ337" s="46">
        <f>VLOOKUP(AJ337,Calculations!$C$5:$D$15,2,FALSE)</f>
        <v>0</v>
      </c>
      <c r="BA337" s="46">
        <f>VLOOKUP(AK337,Calculations!$C$5:$D$15,2,FALSE)</f>
        <v>0</v>
      </c>
      <c r="BB337" s="46">
        <f>VLOOKUP(AL337,Calculations!$C$5:$D$15,2,FALSE)</f>
        <v>0</v>
      </c>
      <c r="BC337" s="46">
        <f>VLOOKUP(AM337,Calculations!$C$5:$D$15,2,FALSE)</f>
        <v>0</v>
      </c>
      <c r="BD337" s="46">
        <f>VLOOKUP(AO337,Calculations!$C$5:$D$15,2,FALSE)</f>
        <v>0</v>
      </c>
      <c r="BE337" s="46">
        <f>VLOOKUP(AP337,Calculations!$C$5:$D$15,2,FALSE)</f>
        <v>0</v>
      </c>
    </row>
    <row r="338" spans="1:57" x14ac:dyDescent="0.25">
      <c r="A338" s="47">
        <f t="shared" si="5"/>
        <v>0</v>
      </c>
      <c r="B338" s="1" t="str">
        <f>IF(ISBLANK(D338),"",IF(SUM(AW338:BE338)&lt;Calculations!$G$22,Calculations!$B$21,IF(SUM(AW338:BE338)&lt;Calculations!$G$23,Calculations!$B$22,IF(SUM(AW338:BE338)&lt;Calculations!$G$24,Calculations!$B$23,IF(SUM(AW338:BE338)&lt;Calculations!$G$25,Calculations!$B$24,IF(SUM(AW338:BE338)&gt;Calculations!$H$24,Calculations!$B$25,""))))))</f>
        <v/>
      </c>
      <c r="C338" s="35">
        <v>336</v>
      </c>
      <c r="D338" s="85"/>
      <c r="E338" s="86"/>
      <c r="F338" s="86"/>
      <c r="G338" s="115"/>
      <c r="H338" s="116"/>
      <c r="I338" s="85"/>
      <c r="J338" s="90"/>
      <c r="K338" s="87"/>
      <c r="L338" s="116"/>
      <c r="M338" s="103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3"/>
      <c r="AF338" s="116"/>
      <c r="AG338" s="89"/>
      <c r="AH338" s="90"/>
      <c r="AI338" s="90"/>
      <c r="AJ338" s="90"/>
      <c r="AK338" s="90"/>
      <c r="AL338" s="90"/>
      <c r="AM338" s="87"/>
      <c r="AN338" s="129"/>
      <c r="AO338" s="89"/>
      <c r="AP338" s="87"/>
      <c r="AQ338" s="116"/>
      <c r="AR338" s="89"/>
      <c r="AS338" s="87"/>
      <c r="AT338" s="5"/>
      <c r="AU338" s="40"/>
      <c r="AV338" s="40"/>
      <c r="AW338" s="46">
        <f>VLOOKUP(AG338,Calculations!$C$5:$D$15,2,FALSE)</f>
        <v>0</v>
      </c>
      <c r="AX338" s="46">
        <f>VLOOKUP(AH338,Calculations!$C$5:$D$15,2,FALSE)</f>
        <v>0</v>
      </c>
      <c r="AY338" s="46">
        <f>VLOOKUP(AI338,Calculations!$C$5:$D$15,2,FALSE)</f>
        <v>0</v>
      </c>
      <c r="AZ338" s="46">
        <f>VLOOKUP(AJ338,Calculations!$C$5:$D$15,2,FALSE)</f>
        <v>0</v>
      </c>
      <c r="BA338" s="46">
        <f>VLOOKUP(AK338,Calculations!$C$5:$D$15,2,FALSE)</f>
        <v>0</v>
      </c>
      <c r="BB338" s="46">
        <f>VLOOKUP(AL338,Calculations!$C$5:$D$15,2,FALSE)</f>
        <v>0</v>
      </c>
      <c r="BC338" s="46">
        <f>VLOOKUP(AM338,Calculations!$C$5:$D$15,2,FALSE)</f>
        <v>0</v>
      </c>
      <c r="BD338" s="46">
        <f>VLOOKUP(AO338,Calculations!$C$5:$D$15,2,FALSE)</f>
        <v>0</v>
      </c>
      <c r="BE338" s="46">
        <f>VLOOKUP(AP338,Calculations!$C$5:$D$15,2,FALSE)</f>
        <v>0</v>
      </c>
    </row>
    <row r="339" spans="1:57" x14ac:dyDescent="0.25">
      <c r="A339" s="47">
        <f t="shared" si="5"/>
        <v>0</v>
      </c>
      <c r="B339" s="1" t="str">
        <f>IF(ISBLANK(D339),"",IF(SUM(AW339:BE339)&lt;Calculations!$G$22,Calculations!$B$21,IF(SUM(AW339:BE339)&lt;Calculations!$G$23,Calculations!$B$22,IF(SUM(AW339:BE339)&lt;Calculations!$G$24,Calculations!$B$23,IF(SUM(AW339:BE339)&lt;Calculations!$G$25,Calculations!$B$24,IF(SUM(AW339:BE339)&gt;Calculations!$H$24,Calculations!$B$25,""))))))</f>
        <v/>
      </c>
      <c r="C339" s="35">
        <v>337</v>
      </c>
      <c r="D339" s="85"/>
      <c r="E339" s="86"/>
      <c r="F339" s="86"/>
      <c r="G339" s="115"/>
      <c r="H339" s="116"/>
      <c r="I339" s="85"/>
      <c r="J339" s="90"/>
      <c r="K339" s="87"/>
      <c r="L339" s="116"/>
      <c r="M339" s="103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  <c r="AB339" s="112"/>
      <c r="AC339" s="112"/>
      <c r="AD339" s="112"/>
      <c r="AE339" s="113"/>
      <c r="AF339" s="116"/>
      <c r="AG339" s="89"/>
      <c r="AH339" s="90"/>
      <c r="AI339" s="90"/>
      <c r="AJ339" s="90"/>
      <c r="AK339" s="90"/>
      <c r="AL339" s="90"/>
      <c r="AM339" s="87"/>
      <c r="AN339" s="129"/>
      <c r="AO339" s="89"/>
      <c r="AP339" s="87"/>
      <c r="AQ339" s="116"/>
      <c r="AR339" s="89"/>
      <c r="AS339" s="87"/>
      <c r="AT339" s="5"/>
      <c r="AU339" s="40"/>
      <c r="AV339" s="40"/>
      <c r="AW339" s="46">
        <f>VLOOKUP(AG339,Calculations!$C$5:$D$15,2,FALSE)</f>
        <v>0</v>
      </c>
      <c r="AX339" s="46">
        <f>VLOOKUP(AH339,Calculations!$C$5:$D$15,2,FALSE)</f>
        <v>0</v>
      </c>
      <c r="AY339" s="46">
        <f>VLOOKUP(AI339,Calculations!$C$5:$D$15,2,FALSE)</f>
        <v>0</v>
      </c>
      <c r="AZ339" s="46">
        <f>VLOOKUP(AJ339,Calculations!$C$5:$D$15,2,FALSE)</f>
        <v>0</v>
      </c>
      <c r="BA339" s="46">
        <f>VLOOKUP(AK339,Calculations!$C$5:$D$15,2,FALSE)</f>
        <v>0</v>
      </c>
      <c r="BB339" s="46">
        <f>VLOOKUP(AL339,Calculations!$C$5:$D$15,2,FALSE)</f>
        <v>0</v>
      </c>
      <c r="BC339" s="46">
        <f>VLOOKUP(AM339,Calculations!$C$5:$D$15,2,FALSE)</f>
        <v>0</v>
      </c>
      <c r="BD339" s="46">
        <f>VLOOKUP(AO339,Calculations!$C$5:$D$15,2,FALSE)</f>
        <v>0</v>
      </c>
      <c r="BE339" s="46">
        <f>VLOOKUP(AP339,Calculations!$C$5:$D$15,2,FALSE)</f>
        <v>0</v>
      </c>
    </row>
    <row r="340" spans="1:57" x14ac:dyDescent="0.25">
      <c r="A340" s="47">
        <f t="shared" si="5"/>
        <v>0</v>
      </c>
      <c r="B340" s="1" t="str">
        <f>IF(ISBLANK(D340),"",IF(SUM(AW340:BE340)&lt;Calculations!$G$22,Calculations!$B$21,IF(SUM(AW340:BE340)&lt;Calculations!$G$23,Calculations!$B$22,IF(SUM(AW340:BE340)&lt;Calculations!$G$24,Calculations!$B$23,IF(SUM(AW340:BE340)&lt;Calculations!$G$25,Calculations!$B$24,IF(SUM(AW340:BE340)&gt;Calculations!$H$24,Calculations!$B$25,""))))))</f>
        <v/>
      </c>
      <c r="C340" s="35">
        <v>338</v>
      </c>
      <c r="D340" s="85"/>
      <c r="E340" s="86"/>
      <c r="F340" s="86"/>
      <c r="G340" s="115"/>
      <c r="H340" s="116"/>
      <c r="I340" s="85"/>
      <c r="J340" s="90"/>
      <c r="K340" s="87"/>
      <c r="L340" s="116"/>
      <c r="M340" s="103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3"/>
      <c r="AF340" s="116"/>
      <c r="AG340" s="89"/>
      <c r="AH340" s="90"/>
      <c r="AI340" s="90"/>
      <c r="AJ340" s="90"/>
      <c r="AK340" s="90"/>
      <c r="AL340" s="90"/>
      <c r="AM340" s="87"/>
      <c r="AN340" s="129"/>
      <c r="AO340" s="89"/>
      <c r="AP340" s="87"/>
      <c r="AQ340" s="116"/>
      <c r="AR340" s="89"/>
      <c r="AS340" s="87"/>
      <c r="AT340" s="5"/>
      <c r="AU340" s="40"/>
      <c r="AV340" s="40"/>
      <c r="AW340" s="46">
        <f>VLOOKUP(AG340,Calculations!$C$5:$D$15,2,FALSE)</f>
        <v>0</v>
      </c>
      <c r="AX340" s="46">
        <f>VLOOKUP(AH340,Calculations!$C$5:$D$15,2,FALSE)</f>
        <v>0</v>
      </c>
      <c r="AY340" s="46">
        <f>VLOOKUP(AI340,Calculations!$C$5:$D$15,2,FALSE)</f>
        <v>0</v>
      </c>
      <c r="AZ340" s="46">
        <f>VLOOKUP(AJ340,Calculations!$C$5:$D$15,2,FALSE)</f>
        <v>0</v>
      </c>
      <c r="BA340" s="46">
        <f>VLOOKUP(AK340,Calculations!$C$5:$D$15,2,FALSE)</f>
        <v>0</v>
      </c>
      <c r="BB340" s="46">
        <f>VLOOKUP(AL340,Calculations!$C$5:$D$15,2,FALSE)</f>
        <v>0</v>
      </c>
      <c r="BC340" s="46">
        <f>VLOOKUP(AM340,Calculations!$C$5:$D$15,2,FALSE)</f>
        <v>0</v>
      </c>
      <c r="BD340" s="46">
        <f>VLOOKUP(AO340,Calculations!$C$5:$D$15,2,FALSE)</f>
        <v>0</v>
      </c>
      <c r="BE340" s="46">
        <f>VLOOKUP(AP340,Calculations!$C$5:$D$15,2,FALSE)</f>
        <v>0</v>
      </c>
    </row>
    <row r="341" spans="1:57" x14ac:dyDescent="0.25">
      <c r="A341" s="47">
        <f t="shared" si="5"/>
        <v>0</v>
      </c>
      <c r="B341" s="1" t="str">
        <f>IF(ISBLANK(D341),"",IF(SUM(AW341:BE341)&lt;Calculations!$G$22,Calculations!$B$21,IF(SUM(AW341:BE341)&lt;Calculations!$G$23,Calculations!$B$22,IF(SUM(AW341:BE341)&lt;Calculations!$G$24,Calculations!$B$23,IF(SUM(AW341:BE341)&lt;Calculations!$G$25,Calculations!$B$24,IF(SUM(AW341:BE341)&gt;Calculations!$H$24,Calculations!$B$25,""))))))</f>
        <v/>
      </c>
      <c r="C341" s="35">
        <v>339</v>
      </c>
      <c r="D341" s="85"/>
      <c r="E341" s="86"/>
      <c r="F341" s="86"/>
      <c r="G341" s="115"/>
      <c r="H341" s="116"/>
      <c r="I341" s="85"/>
      <c r="J341" s="90"/>
      <c r="K341" s="87"/>
      <c r="L341" s="116"/>
      <c r="M341" s="103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2"/>
      <c r="AE341" s="113"/>
      <c r="AF341" s="116"/>
      <c r="AG341" s="89"/>
      <c r="AH341" s="90"/>
      <c r="AI341" s="90"/>
      <c r="AJ341" s="90"/>
      <c r="AK341" s="90"/>
      <c r="AL341" s="90"/>
      <c r="AM341" s="87"/>
      <c r="AN341" s="129"/>
      <c r="AO341" s="89"/>
      <c r="AP341" s="87"/>
      <c r="AQ341" s="116"/>
      <c r="AR341" s="89"/>
      <c r="AS341" s="87"/>
      <c r="AT341" s="5"/>
      <c r="AU341" s="40"/>
      <c r="AV341" s="40"/>
      <c r="AW341" s="46">
        <f>VLOOKUP(AG341,Calculations!$C$5:$D$15,2,FALSE)</f>
        <v>0</v>
      </c>
      <c r="AX341" s="46">
        <f>VLOOKUP(AH341,Calculations!$C$5:$D$15,2,FALSE)</f>
        <v>0</v>
      </c>
      <c r="AY341" s="46">
        <f>VLOOKUP(AI341,Calculations!$C$5:$D$15,2,FALSE)</f>
        <v>0</v>
      </c>
      <c r="AZ341" s="46">
        <f>VLOOKUP(AJ341,Calculations!$C$5:$D$15,2,FALSE)</f>
        <v>0</v>
      </c>
      <c r="BA341" s="46">
        <f>VLOOKUP(AK341,Calculations!$C$5:$D$15,2,FALSE)</f>
        <v>0</v>
      </c>
      <c r="BB341" s="46">
        <f>VLOOKUP(AL341,Calculations!$C$5:$D$15,2,FALSE)</f>
        <v>0</v>
      </c>
      <c r="BC341" s="46">
        <f>VLOOKUP(AM341,Calculations!$C$5:$D$15,2,FALSE)</f>
        <v>0</v>
      </c>
      <c r="BD341" s="46">
        <f>VLOOKUP(AO341,Calculations!$C$5:$D$15,2,FALSE)</f>
        <v>0</v>
      </c>
      <c r="BE341" s="46">
        <f>VLOOKUP(AP341,Calculations!$C$5:$D$15,2,FALSE)</f>
        <v>0</v>
      </c>
    </row>
    <row r="342" spans="1:57" x14ac:dyDescent="0.25">
      <c r="A342" s="47">
        <f t="shared" si="5"/>
        <v>0</v>
      </c>
      <c r="B342" s="1" t="str">
        <f>IF(ISBLANK(D342),"",IF(SUM(AW342:BE342)&lt;Calculations!$G$22,Calculations!$B$21,IF(SUM(AW342:BE342)&lt;Calculations!$G$23,Calculations!$B$22,IF(SUM(AW342:BE342)&lt;Calculations!$G$24,Calculations!$B$23,IF(SUM(AW342:BE342)&lt;Calculations!$G$25,Calculations!$B$24,IF(SUM(AW342:BE342)&gt;Calculations!$H$24,Calculations!$B$25,""))))))</f>
        <v/>
      </c>
      <c r="C342" s="35">
        <v>340</v>
      </c>
      <c r="D342" s="85"/>
      <c r="E342" s="86"/>
      <c r="F342" s="86"/>
      <c r="G342" s="115"/>
      <c r="H342" s="116"/>
      <c r="I342" s="85"/>
      <c r="J342" s="90"/>
      <c r="K342" s="87"/>
      <c r="L342" s="116"/>
      <c r="M342" s="103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3"/>
      <c r="AF342" s="116"/>
      <c r="AG342" s="89"/>
      <c r="AH342" s="90"/>
      <c r="AI342" s="90"/>
      <c r="AJ342" s="90"/>
      <c r="AK342" s="90"/>
      <c r="AL342" s="90"/>
      <c r="AM342" s="87"/>
      <c r="AN342" s="129"/>
      <c r="AO342" s="89"/>
      <c r="AP342" s="87"/>
      <c r="AQ342" s="116"/>
      <c r="AR342" s="89"/>
      <c r="AS342" s="87"/>
      <c r="AT342" s="5"/>
      <c r="AU342" s="40"/>
      <c r="AV342" s="40"/>
      <c r="AW342" s="46">
        <f>VLOOKUP(AG342,Calculations!$C$5:$D$15,2,FALSE)</f>
        <v>0</v>
      </c>
      <c r="AX342" s="46">
        <f>VLOOKUP(AH342,Calculations!$C$5:$D$15,2,FALSE)</f>
        <v>0</v>
      </c>
      <c r="AY342" s="46">
        <f>VLOOKUP(AI342,Calculations!$C$5:$D$15,2,FALSE)</f>
        <v>0</v>
      </c>
      <c r="AZ342" s="46">
        <f>VLOOKUP(AJ342,Calculations!$C$5:$D$15,2,FALSE)</f>
        <v>0</v>
      </c>
      <c r="BA342" s="46">
        <f>VLOOKUP(AK342,Calculations!$C$5:$D$15,2,FALSE)</f>
        <v>0</v>
      </c>
      <c r="BB342" s="46">
        <f>VLOOKUP(AL342,Calculations!$C$5:$D$15,2,FALSE)</f>
        <v>0</v>
      </c>
      <c r="BC342" s="46">
        <f>VLOOKUP(AM342,Calculations!$C$5:$D$15,2,FALSE)</f>
        <v>0</v>
      </c>
      <c r="BD342" s="46">
        <f>VLOOKUP(AO342,Calculations!$C$5:$D$15,2,FALSE)</f>
        <v>0</v>
      </c>
      <c r="BE342" s="46">
        <f>VLOOKUP(AP342,Calculations!$C$5:$D$15,2,FALSE)</f>
        <v>0</v>
      </c>
    </row>
    <row r="343" spans="1:57" x14ac:dyDescent="0.25">
      <c r="A343" s="47">
        <f t="shared" si="5"/>
        <v>0</v>
      </c>
      <c r="B343" s="1" t="str">
        <f>IF(ISBLANK(D343),"",IF(SUM(AW343:BE343)&lt;Calculations!$G$22,Calculations!$B$21,IF(SUM(AW343:BE343)&lt;Calculations!$G$23,Calculations!$B$22,IF(SUM(AW343:BE343)&lt;Calculations!$G$24,Calculations!$B$23,IF(SUM(AW343:BE343)&lt;Calculations!$G$25,Calculations!$B$24,IF(SUM(AW343:BE343)&gt;Calculations!$H$24,Calculations!$B$25,""))))))</f>
        <v/>
      </c>
      <c r="C343" s="35">
        <v>341</v>
      </c>
      <c r="D343" s="85"/>
      <c r="E343" s="86"/>
      <c r="F343" s="86"/>
      <c r="G343" s="115"/>
      <c r="H343" s="116"/>
      <c r="I343" s="85"/>
      <c r="J343" s="90"/>
      <c r="K343" s="87"/>
      <c r="L343" s="116"/>
      <c r="M343" s="103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3"/>
      <c r="AF343" s="116"/>
      <c r="AG343" s="89"/>
      <c r="AH343" s="90"/>
      <c r="AI343" s="90"/>
      <c r="AJ343" s="90"/>
      <c r="AK343" s="90"/>
      <c r="AL343" s="90"/>
      <c r="AM343" s="87"/>
      <c r="AN343" s="129"/>
      <c r="AO343" s="89"/>
      <c r="AP343" s="87"/>
      <c r="AQ343" s="116"/>
      <c r="AR343" s="89"/>
      <c r="AS343" s="87"/>
      <c r="AT343" s="5"/>
      <c r="AU343" s="40"/>
      <c r="AV343" s="40"/>
      <c r="AW343" s="46">
        <f>VLOOKUP(AG343,Calculations!$C$5:$D$15,2,FALSE)</f>
        <v>0</v>
      </c>
      <c r="AX343" s="46">
        <f>VLOOKUP(AH343,Calculations!$C$5:$D$15,2,FALSE)</f>
        <v>0</v>
      </c>
      <c r="AY343" s="46">
        <f>VLOOKUP(AI343,Calculations!$C$5:$D$15,2,FALSE)</f>
        <v>0</v>
      </c>
      <c r="AZ343" s="46">
        <f>VLOOKUP(AJ343,Calculations!$C$5:$D$15,2,FALSE)</f>
        <v>0</v>
      </c>
      <c r="BA343" s="46">
        <f>VLOOKUP(AK343,Calculations!$C$5:$D$15,2,FALSE)</f>
        <v>0</v>
      </c>
      <c r="BB343" s="46">
        <f>VLOOKUP(AL343,Calculations!$C$5:$D$15,2,FALSE)</f>
        <v>0</v>
      </c>
      <c r="BC343" s="46">
        <f>VLOOKUP(AM343,Calculations!$C$5:$D$15,2,FALSE)</f>
        <v>0</v>
      </c>
      <c r="BD343" s="46">
        <f>VLOOKUP(AO343,Calculations!$C$5:$D$15,2,FALSE)</f>
        <v>0</v>
      </c>
      <c r="BE343" s="46">
        <f>VLOOKUP(AP343,Calculations!$C$5:$D$15,2,FALSE)</f>
        <v>0</v>
      </c>
    </row>
    <row r="344" spans="1:57" x14ac:dyDescent="0.25">
      <c r="A344" s="47">
        <f t="shared" si="5"/>
        <v>0</v>
      </c>
      <c r="B344" s="1" t="str">
        <f>IF(ISBLANK(D344),"",IF(SUM(AW344:BE344)&lt;Calculations!$G$22,Calculations!$B$21,IF(SUM(AW344:BE344)&lt;Calculations!$G$23,Calculations!$B$22,IF(SUM(AW344:BE344)&lt;Calculations!$G$24,Calculations!$B$23,IF(SUM(AW344:BE344)&lt;Calculations!$G$25,Calculations!$B$24,IF(SUM(AW344:BE344)&gt;Calculations!$H$24,Calculations!$B$25,""))))))</f>
        <v/>
      </c>
      <c r="C344" s="35">
        <v>342</v>
      </c>
      <c r="D344" s="85"/>
      <c r="E344" s="86"/>
      <c r="F344" s="86"/>
      <c r="G344" s="115"/>
      <c r="H344" s="116"/>
      <c r="I344" s="85"/>
      <c r="J344" s="90"/>
      <c r="K344" s="87"/>
      <c r="L344" s="116"/>
      <c r="M344" s="103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3"/>
      <c r="AF344" s="116"/>
      <c r="AG344" s="89"/>
      <c r="AH344" s="90"/>
      <c r="AI344" s="90"/>
      <c r="AJ344" s="90"/>
      <c r="AK344" s="90"/>
      <c r="AL344" s="90"/>
      <c r="AM344" s="87"/>
      <c r="AN344" s="129"/>
      <c r="AO344" s="89"/>
      <c r="AP344" s="87"/>
      <c r="AQ344" s="116"/>
      <c r="AR344" s="89"/>
      <c r="AS344" s="87"/>
      <c r="AT344" s="5"/>
      <c r="AU344" s="40"/>
      <c r="AV344" s="40"/>
      <c r="AW344" s="46">
        <f>VLOOKUP(AG344,Calculations!$C$5:$D$15,2,FALSE)</f>
        <v>0</v>
      </c>
      <c r="AX344" s="46">
        <f>VLOOKUP(AH344,Calculations!$C$5:$D$15,2,FALSE)</f>
        <v>0</v>
      </c>
      <c r="AY344" s="46">
        <f>VLOOKUP(AI344,Calculations!$C$5:$D$15,2,FALSE)</f>
        <v>0</v>
      </c>
      <c r="AZ344" s="46">
        <f>VLOOKUP(AJ344,Calculations!$C$5:$D$15,2,FALSE)</f>
        <v>0</v>
      </c>
      <c r="BA344" s="46">
        <f>VLOOKUP(AK344,Calculations!$C$5:$D$15,2,FALSE)</f>
        <v>0</v>
      </c>
      <c r="BB344" s="46">
        <f>VLOOKUP(AL344,Calculations!$C$5:$D$15,2,FALSE)</f>
        <v>0</v>
      </c>
      <c r="BC344" s="46">
        <f>VLOOKUP(AM344,Calculations!$C$5:$D$15,2,FALSE)</f>
        <v>0</v>
      </c>
      <c r="BD344" s="46">
        <f>VLOOKUP(AO344,Calculations!$C$5:$D$15,2,FALSE)</f>
        <v>0</v>
      </c>
      <c r="BE344" s="46">
        <f>VLOOKUP(AP344,Calculations!$C$5:$D$15,2,FALSE)</f>
        <v>0</v>
      </c>
    </row>
    <row r="345" spans="1:57" x14ac:dyDescent="0.25">
      <c r="A345" s="47">
        <f t="shared" si="5"/>
        <v>0</v>
      </c>
      <c r="B345" s="1" t="str">
        <f>IF(ISBLANK(D345),"",IF(SUM(AW345:BE345)&lt;Calculations!$G$22,Calculations!$B$21,IF(SUM(AW345:BE345)&lt;Calculations!$G$23,Calculations!$B$22,IF(SUM(AW345:BE345)&lt;Calculations!$G$24,Calculations!$B$23,IF(SUM(AW345:BE345)&lt;Calculations!$G$25,Calculations!$B$24,IF(SUM(AW345:BE345)&gt;Calculations!$H$24,Calculations!$B$25,""))))))</f>
        <v/>
      </c>
      <c r="C345" s="35">
        <v>343</v>
      </c>
      <c r="D345" s="85"/>
      <c r="E345" s="86"/>
      <c r="F345" s="86"/>
      <c r="G345" s="115"/>
      <c r="H345" s="116"/>
      <c r="I345" s="85"/>
      <c r="J345" s="90"/>
      <c r="K345" s="87"/>
      <c r="L345" s="116"/>
      <c r="M345" s="103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  <c r="AB345" s="112"/>
      <c r="AC345" s="112"/>
      <c r="AD345" s="112"/>
      <c r="AE345" s="113"/>
      <c r="AF345" s="116"/>
      <c r="AG345" s="89"/>
      <c r="AH345" s="90"/>
      <c r="AI345" s="90"/>
      <c r="AJ345" s="90"/>
      <c r="AK345" s="90"/>
      <c r="AL345" s="90"/>
      <c r="AM345" s="87"/>
      <c r="AN345" s="129"/>
      <c r="AO345" s="89"/>
      <c r="AP345" s="87"/>
      <c r="AQ345" s="116"/>
      <c r="AR345" s="89"/>
      <c r="AS345" s="87"/>
      <c r="AT345" s="5"/>
      <c r="AU345" s="40"/>
      <c r="AV345" s="40"/>
      <c r="AW345" s="46">
        <f>VLOOKUP(AG345,Calculations!$C$5:$D$15,2,FALSE)</f>
        <v>0</v>
      </c>
      <c r="AX345" s="46">
        <f>VLOOKUP(AH345,Calculations!$C$5:$D$15,2,FALSE)</f>
        <v>0</v>
      </c>
      <c r="AY345" s="46">
        <f>VLOOKUP(AI345,Calculations!$C$5:$D$15,2,FALSE)</f>
        <v>0</v>
      </c>
      <c r="AZ345" s="46">
        <f>VLOOKUP(AJ345,Calculations!$C$5:$D$15,2,FALSE)</f>
        <v>0</v>
      </c>
      <c r="BA345" s="46">
        <f>VLOOKUP(AK345,Calculations!$C$5:$D$15,2,FALSE)</f>
        <v>0</v>
      </c>
      <c r="BB345" s="46">
        <f>VLOOKUP(AL345,Calculations!$C$5:$D$15,2,FALSE)</f>
        <v>0</v>
      </c>
      <c r="BC345" s="46">
        <f>VLOOKUP(AM345,Calculations!$C$5:$D$15,2,FALSE)</f>
        <v>0</v>
      </c>
      <c r="BD345" s="46">
        <f>VLOOKUP(AO345,Calculations!$C$5:$D$15,2,FALSE)</f>
        <v>0</v>
      </c>
      <c r="BE345" s="46">
        <f>VLOOKUP(AP345,Calculations!$C$5:$D$15,2,FALSE)</f>
        <v>0</v>
      </c>
    </row>
    <row r="346" spans="1:57" x14ac:dyDescent="0.25">
      <c r="A346" s="47">
        <f t="shared" si="5"/>
        <v>0</v>
      </c>
      <c r="B346" s="1" t="str">
        <f>IF(ISBLANK(D346),"",IF(SUM(AW346:BE346)&lt;Calculations!$G$22,Calculations!$B$21,IF(SUM(AW346:BE346)&lt;Calculations!$G$23,Calculations!$B$22,IF(SUM(AW346:BE346)&lt;Calculations!$G$24,Calculations!$B$23,IF(SUM(AW346:BE346)&lt;Calculations!$G$25,Calculations!$B$24,IF(SUM(AW346:BE346)&gt;Calculations!$H$24,Calculations!$B$25,""))))))</f>
        <v/>
      </c>
      <c r="C346" s="35">
        <v>344</v>
      </c>
      <c r="D346" s="85"/>
      <c r="E346" s="86"/>
      <c r="F346" s="86"/>
      <c r="G346" s="115"/>
      <c r="H346" s="116"/>
      <c r="I346" s="85"/>
      <c r="J346" s="90"/>
      <c r="K346" s="87"/>
      <c r="L346" s="116"/>
      <c r="M346" s="103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  <c r="AB346" s="112"/>
      <c r="AC346" s="112"/>
      <c r="AD346" s="112"/>
      <c r="AE346" s="113"/>
      <c r="AF346" s="116"/>
      <c r="AG346" s="89"/>
      <c r="AH346" s="90"/>
      <c r="AI346" s="90"/>
      <c r="AJ346" s="90"/>
      <c r="AK346" s="90"/>
      <c r="AL346" s="90"/>
      <c r="AM346" s="87"/>
      <c r="AN346" s="129"/>
      <c r="AO346" s="89"/>
      <c r="AP346" s="87"/>
      <c r="AQ346" s="116"/>
      <c r="AR346" s="89"/>
      <c r="AS346" s="87"/>
      <c r="AT346" s="5"/>
      <c r="AU346" s="40"/>
      <c r="AV346" s="40"/>
      <c r="AW346" s="46">
        <f>VLOOKUP(AG346,Calculations!$C$5:$D$15,2,FALSE)</f>
        <v>0</v>
      </c>
      <c r="AX346" s="46">
        <f>VLOOKUP(AH346,Calculations!$C$5:$D$15,2,FALSE)</f>
        <v>0</v>
      </c>
      <c r="AY346" s="46">
        <f>VLOOKUP(AI346,Calculations!$C$5:$D$15,2,FALSE)</f>
        <v>0</v>
      </c>
      <c r="AZ346" s="46">
        <f>VLOOKUP(AJ346,Calculations!$C$5:$D$15,2,FALSE)</f>
        <v>0</v>
      </c>
      <c r="BA346" s="46">
        <f>VLOOKUP(AK346,Calculations!$C$5:$D$15,2,FALSE)</f>
        <v>0</v>
      </c>
      <c r="BB346" s="46">
        <f>VLOOKUP(AL346,Calculations!$C$5:$D$15,2,FALSE)</f>
        <v>0</v>
      </c>
      <c r="BC346" s="46">
        <f>VLOOKUP(AM346,Calculations!$C$5:$D$15,2,FALSE)</f>
        <v>0</v>
      </c>
      <c r="BD346" s="46">
        <f>VLOOKUP(AO346,Calculations!$C$5:$D$15,2,FALSE)</f>
        <v>0</v>
      </c>
      <c r="BE346" s="46">
        <f>VLOOKUP(AP346,Calculations!$C$5:$D$15,2,FALSE)</f>
        <v>0</v>
      </c>
    </row>
    <row r="347" spans="1:57" x14ac:dyDescent="0.25">
      <c r="A347" s="47">
        <f t="shared" si="5"/>
        <v>0</v>
      </c>
      <c r="B347" s="1" t="str">
        <f>IF(ISBLANK(D347),"",IF(SUM(AW347:BE347)&lt;Calculations!$G$22,Calculations!$B$21,IF(SUM(AW347:BE347)&lt;Calculations!$G$23,Calculations!$B$22,IF(SUM(AW347:BE347)&lt;Calculations!$G$24,Calculations!$B$23,IF(SUM(AW347:BE347)&lt;Calculations!$G$25,Calculations!$B$24,IF(SUM(AW347:BE347)&gt;Calculations!$H$24,Calculations!$B$25,""))))))</f>
        <v/>
      </c>
      <c r="C347" s="35">
        <v>345</v>
      </c>
      <c r="D347" s="85"/>
      <c r="E347" s="86"/>
      <c r="F347" s="86"/>
      <c r="G347" s="115"/>
      <c r="H347" s="116"/>
      <c r="I347" s="85"/>
      <c r="J347" s="90"/>
      <c r="K347" s="87"/>
      <c r="L347" s="116"/>
      <c r="M347" s="103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3"/>
      <c r="AF347" s="116"/>
      <c r="AG347" s="89"/>
      <c r="AH347" s="90"/>
      <c r="AI347" s="90"/>
      <c r="AJ347" s="90"/>
      <c r="AK347" s="90"/>
      <c r="AL347" s="90"/>
      <c r="AM347" s="87"/>
      <c r="AN347" s="129"/>
      <c r="AO347" s="89"/>
      <c r="AP347" s="87"/>
      <c r="AQ347" s="116"/>
      <c r="AR347" s="89"/>
      <c r="AS347" s="87"/>
      <c r="AT347" s="5"/>
      <c r="AU347" s="40"/>
      <c r="AV347" s="40"/>
      <c r="AW347" s="46">
        <f>VLOOKUP(AG347,Calculations!$C$5:$D$15,2,FALSE)</f>
        <v>0</v>
      </c>
      <c r="AX347" s="46">
        <f>VLOOKUP(AH347,Calculations!$C$5:$D$15,2,FALSE)</f>
        <v>0</v>
      </c>
      <c r="AY347" s="46">
        <f>VLOOKUP(AI347,Calculations!$C$5:$D$15,2,FALSE)</f>
        <v>0</v>
      </c>
      <c r="AZ347" s="46">
        <f>VLOOKUP(AJ347,Calculations!$C$5:$D$15,2,FALSE)</f>
        <v>0</v>
      </c>
      <c r="BA347" s="46">
        <f>VLOOKUP(AK347,Calculations!$C$5:$D$15,2,FALSE)</f>
        <v>0</v>
      </c>
      <c r="BB347" s="46">
        <f>VLOOKUP(AL347,Calculations!$C$5:$D$15,2,FALSE)</f>
        <v>0</v>
      </c>
      <c r="BC347" s="46">
        <f>VLOOKUP(AM347,Calculations!$C$5:$D$15,2,FALSE)</f>
        <v>0</v>
      </c>
      <c r="BD347" s="46">
        <f>VLOOKUP(AO347,Calculations!$C$5:$D$15,2,FALSE)</f>
        <v>0</v>
      </c>
      <c r="BE347" s="46">
        <f>VLOOKUP(AP347,Calculations!$C$5:$D$15,2,FALSE)</f>
        <v>0</v>
      </c>
    </row>
    <row r="348" spans="1:57" x14ac:dyDescent="0.25">
      <c r="A348" s="47">
        <f t="shared" si="5"/>
        <v>0</v>
      </c>
      <c r="B348" s="1" t="str">
        <f>IF(ISBLANK(D348),"",IF(SUM(AW348:BE348)&lt;Calculations!$G$22,Calculations!$B$21,IF(SUM(AW348:BE348)&lt;Calculations!$G$23,Calculations!$B$22,IF(SUM(AW348:BE348)&lt;Calculations!$G$24,Calculations!$B$23,IF(SUM(AW348:BE348)&lt;Calculations!$G$25,Calculations!$B$24,IF(SUM(AW348:BE348)&gt;Calculations!$H$24,Calculations!$B$25,""))))))</f>
        <v/>
      </c>
      <c r="C348" s="35">
        <v>346</v>
      </c>
      <c r="D348" s="85"/>
      <c r="E348" s="86"/>
      <c r="F348" s="86"/>
      <c r="G348" s="115"/>
      <c r="H348" s="116"/>
      <c r="I348" s="85"/>
      <c r="J348" s="90"/>
      <c r="K348" s="87"/>
      <c r="L348" s="116"/>
      <c r="M348" s="103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3"/>
      <c r="AF348" s="116"/>
      <c r="AG348" s="89"/>
      <c r="AH348" s="90"/>
      <c r="AI348" s="90"/>
      <c r="AJ348" s="90"/>
      <c r="AK348" s="90"/>
      <c r="AL348" s="90"/>
      <c r="AM348" s="87"/>
      <c r="AN348" s="129"/>
      <c r="AO348" s="89"/>
      <c r="AP348" s="87"/>
      <c r="AQ348" s="116"/>
      <c r="AR348" s="89"/>
      <c r="AS348" s="87"/>
      <c r="AT348" s="5"/>
      <c r="AU348" s="40"/>
      <c r="AV348" s="40"/>
      <c r="AW348" s="46">
        <f>VLOOKUP(AG348,Calculations!$C$5:$D$15,2,FALSE)</f>
        <v>0</v>
      </c>
      <c r="AX348" s="46">
        <f>VLOOKUP(AH348,Calculations!$C$5:$D$15,2,FALSE)</f>
        <v>0</v>
      </c>
      <c r="AY348" s="46">
        <f>VLOOKUP(AI348,Calculations!$C$5:$D$15,2,FALSE)</f>
        <v>0</v>
      </c>
      <c r="AZ348" s="46">
        <f>VLOOKUP(AJ348,Calculations!$C$5:$D$15,2,FALSE)</f>
        <v>0</v>
      </c>
      <c r="BA348" s="46">
        <f>VLOOKUP(AK348,Calculations!$C$5:$D$15,2,FALSE)</f>
        <v>0</v>
      </c>
      <c r="BB348" s="46">
        <f>VLOOKUP(AL348,Calculations!$C$5:$D$15,2,FALSE)</f>
        <v>0</v>
      </c>
      <c r="BC348" s="46">
        <f>VLOOKUP(AM348,Calculations!$C$5:$D$15,2,FALSE)</f>
        <v>0</v>
      </c>
      <c r="BD348" s="46">
        <f>VLOOKUP(AO348,Calculations!$C$5:$D$15,2,FALSE)</f>
        <v>0</v>
      </c>
      <c r="BE348" s="46">
        <f>VLOOKUP(AP348,Calculations!$C$5:$D$15,2,FALSE)</f>
        <v>0</v>
      </c>
    </row>
    <row r="349" spans="1:57" x14ac:dyDescent="0.25">
      <c r="A349" s="47">
        <f t="shared" si="5"/>
        <v>0</v>
      </c>
      <c r="B349" s="1" t="str">
        <f>IF(ISBLANK(D349),"",IF(SUM(AW349:BE349)&lt;Calculations!$G$22,Calculations!$B$21,IF(SUM(AW349:BE349)&lt;Calculations!$G$23,Calculations!$B$22,IF(SUM(AW349:BE349)&lt;Calculations!$G$24,Calculations!$B$23,IF(SUM(AW349:BE349)&lt;Calculations!$G$25,Calculations!$B$24,IF(SUM(AW349:BE349)&gt;Calculations!$H$24,Calculations!$B$25,""))))))</f>
        <v/>
      </c>
      <c r="C349" s="35">
        <v>347</v>
      </c>
      <c r="D349" s="85"/>
      <c r="E349" s="86"/>
      <c r="F349" s="86"/>
      <c r="G349" s="115"/>
      <c r="H349" s="116"/>
      <c r="I349" s="85"/>
      <c r="J349" s="90"/>
      <c r="K349" s="87"/>
      <c r="L349" s="116"/>
      <c r="M349" s="103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3"/>
      <c r="AF349" s="116"/>
      <c r="AG349" s="89"/>
      <c r="AH349" s="90"/>
      <c r="AI349" s="90"/>
      <c r="AJ349" s="90"/>
      <c r="AK349" s="90"/>
      <c r="AL349" s="90"/>
      <c r="AM349" s="87"/>
      <c r="AN349" s="129"/>
      <c r="AO349" s="89"/>
      <c r="AP349" s="87"/>
      <c r="AQ349" s="116"/>
      <c r="AR349" s="89"/>
      <c r="AS349" s="87"/>
      <c r="AT349" s="5"/>
      <c r="AU349" s="40"/>
      <c r="AV349" s="40"/>
      <c r="AW349" s="46">
        <f>VLOOKUP(AG349,Calculations!$C$5:$D$15,2,FALSE)</f>
        <v>0</v>
      </c>
      <c r="AX349" s="46">
        <f>VLOOKUP(AH349,Calculations!$C$5:$D$15,2,FALSE)</f>
        <v>0</v>
      </c>
      <c r="AY349" s="46">
        <f>VLOOKUP(AI349,Calculations!$C$5:$D$15,2,FALSE)</f>
        <v>0</v>
      </c>
      <c r="AZ349" s="46">
        <f>VLOOKUP(AJ349,Calculations!$C$5:$D$15,2,FALSE)</f>
        <v>0</v>
      </c>
      <c r="BA349" s="46">
        <f>VLOOKUP(AK349,Calculations!$C$5:$D$15,2,FALSE)</f>
        <v>0</v>
      </c>
      <c r="BB349" s="46">
        <f>VLOOKUP(AL349,Calculations!$C$5:$D$15,2,FALSE)</f>
        <v>0</v>
      </c>
      <c r="BC349" s="46">
        <f>VLOOKUP(AM349,Calculations!$C$5:$D$15,2,FALSE)</f>
        <v>0</v>
      </c>
      <c r="BD349" s="46">
        <f>VLOOKUP(AO349,Calculations!$C$5:$D$15,2,FALSE)</f>
        <v>0</v>
      </c>
      <c r="BE349" s="46">
        <f>VLOOKUP(AP349,Calculations!$C$5:$D$15,2,FALSE)</f>
        <v>0</v>
      </c>
    </row>
    <row r="350" spans="1:57" x14ac:dyDescent="0.25">
      <c r="A350" s="47">
        <f t="shared" si="5"/>
        <v>0</v>
      </c>
      <c r="B350" s="1" t="str">
        <f>IF(ISBLANK(D350),"",IF(SUM(AW350:BE350)&lt;Calculations!$G$22,Calculations!$B$21,IF(SUM(AW350:BE350)&lt;Calculations!$G$23,Calculations!$B$22,IF(SUM(AW350:BE350)&lt;Calculations!$G$24,Calculations!$B$23,IF(SUM(AW350:BE350)&lt;Calculations!$G$25,Calculations!$B$24,IF(SUM(AW350:BE350)&gt;Calculations!$H$24,Calculations!$B$25,""))))))</f>
        <v/>
      </c>
      <c r="C350" s="35">
        <v>348</v>
      </c>
      <c r="D350" s="85"/>
      <c r="E350" s="86"/>
      <c r="F350" s="86"/>
      <c r="G350" s="115"/>
      <c r="H350" s="116"/>
      <c r="I350" s="85"/>
      <c r="J350" s="90"/>
      <c r="K350" s="87"/>
      <c r="L350" s="116"/>
      <c r="M350" s="103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  <c r="AB350" s="112"/>
      <c r="AC350" s="112"/>
      <c r="AD350" s="112"/>
      <c r="AE350" s="113"/>
      <c r="AF350" s="116"/>
      <c r="AG350" s="89"/>
      <c r="AH350" s="90"/>
      <c r="AI350" s="90"/>
      <c r="AJ350" s="90"/>
      <c r="AK350" s="90"/>
      <c r="AL350" s="90"/>
      <c r="AM350" s="87"/>
      <c r="AN350" s="129"/>
      <c r="AO350" s="89"/>
      <c r="AP350" s="87"/>
      <c r="AQ350" s="116"/>
      <c r="AR350" s="89"/>
      <c r="AS350" s="87"/>
      <c r="AT350" s="5"/>
      <c r="AU350" s="40"/>
      <c r="AV350" s="40"/>
      <c r="AW350" s="46">
        <f>VLOOKUP(AG350,Calculations!$C$5:$D$15,2,FALSE)</f>
        <v>0</v>
      </c>
      <c r="AX350" s="46">
        <f>VLOOKUP(AH350,Calculations!$C$5:$D$15,2,FALSE)</f>
        <v>0</v>
      </c>
      <c r="AY350" s="46">
        <f>VLOOKUP(AI350,Calculations!$C$5:$D$15,2,FALSE)</f>
        <v>0</v>
      </c>
      <c r="AZ350" s="46">
        <f>VLOOKUP(AJ350,Calculations!$C$5:$D$15,2,FALSE)</f>
        <v>0</v>
      </c>
      <c r="BA350" s="46">
        <f>VLOOKUP(AK350,Calculations!$C$5:$D$15,2,FALSE)</f>
        <v>0</v>
      </c>
      <c r="BB350" s="46">
        <f>VLOOKUP(AL350,Calculations!$C$5:$D$15,2,FALSE)</f>
        <v>0</v>
      </c>
      <c r="BC350" s="46">
        <f>VLOOKUP(AM350,Calculations!$C$5:$D$15,2,FALSE)</f>
        <v>0</v>
      </c>
      <c r="BD350" s="46">
        <f>VLOOKUP(AO350,Calculations!$C$5:$D$15,2,FALSE)</f>
        <v>0</v>
      </c>
      <c r="BE350" s="46">
        <f>VLOOKUP(AP350,Calculations!$C$5:$D$15,2,FALSE)</f>
        <v>0</v>
      </c>
    </row>
    <row r="351" spans="1:57" x14ac:dyDescent="0.25">
      <c r="A351" s="47">
        <f t="shared" si="5"/>
        <v>0</v>
      </c>
      <c r="B351" s="1" t="str">
        <f>IF(ISBLANK(D351),"",IF(SUM(AW351:BE351)&lt;Calculations!$G$22,Calculations!$B$21,IF(SUM(AW351:BE351)&lt;Calculations!$G$23,Calculations!$B$22,IF(SUM(AW351:BE351)&lt;Calculations!$G$24,Calculations!$B$23,IF(SUM(AW351:BE351)&lt;Calculations!$G$25,Calculations!$B$24,IF(SUM(AW351:BE351)&gt;Calculations!$H$24,Calculations!$B$25,""))))))</f>
        <v/>
      </c>
      <c r="C351" s="35">
        <v>349</v>
      </c>
      <c r="D351" s="85"/>
      <c r="E351" s="86"/>
      <c r="F351" s="86"/>
      <c r="G351" s="115"/>
      <c r="H351" s="116"/>
      <c r="I351" s="85"/>
      <c r="J351" s="90"/>
      <c r="K351" s="87"/>
      <c r="L351" s="116"/>
      <c r="M351" s="103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  <c r="AB351" s="112"/>
      <c r="AC351" s="112"/>
      <c r="AD351" s="112"/>
      <c r="AE351" s="113"/>
      <c r="AF351" s="116"/>
      <c r="AG351" s="89"/>
      <c r="AH351" s="90"/>
      <c r="AI351" s="90"/>
      <c r="AJ351" s="90"/>
      <c r="AK351" s="90"/>
      <c r="AL351" s="90"/>
      <c r="AM351" s="87"/>
      <c r="AN351" s="129"/>
      <c r="AO351" s="89"/>
      <c r="AP351" s="87"/>
      <c r="AQ351" s="116"/>
      <c r="AR351" s="89"/>
      <c r="AS351" s="87"/>
      <c r="AT351" s="5"/>
      <c r="AU351" s="40"/>
      <c r="AV351" s="40"/>
      <c r="AW351" s="46">
        <f>VLOOKUP(AG351,Calculations!$C$5:$D$15,2,FALSE)</f>
        <v>0</v>
      </c>
      <c r="AX351" s="46">
        <f>VLOOKUP(AH351,Calculations!$C$5:$D$15,2,FALSE)</f>
        <v>0</v>
      </c>
      <c r="AY351" s="46">
        <f>VLOOKUP(AI351,Calculations!$C$5:$D$15,2,FALSE)</f>
        <v>0</v>
      </c>
      <c r="AZ351" s="46">
        <f>VLOOKUP(AJ351,Calculations!$C$5:$D$15,2,FALSE)</f>
        <v>0</v>
      </c>
      <c r="BA351" s="46">
        <f>VLOOKUP(AK351,Calculations!$C$5:$D$15,2,FALSE)</f>
        <v>0</v>
      </c>
      <c r="BB351" s="46">
        <f>VLOOKUP(AL351,Calculations!$C$5:$D$15,2,FALSE)</f>
        <v>0</v>
      </c>
      <c r="BC351" s="46">
        <f>VLOOKUP(AM351,Calculations!$C$5:$D$15,2,FALSE)</f>
        <v>0</v>
      </c>
      <c r="BD351" s="46">
        <f>VLOOKUP(AO351,Calculations!$C$5:$D$15,2,FALSE)</f>
        <v>0</v>
      </c>
      <c r="BE351" s="46">
        <f>VLOOKUP(AP351,Calculations!$C$5:$D$15,2,FALSE)</f>
        <v>0</v>
      </c>
    </row>
    <row r="352" spans="1:57" ht="15.75" thickBot="1" x14ac:dyDescent="0.3">
      <c r="A352" s="47">
        <f t="shared" si="5"/>
        <v>0</v>
      </c>
      <c r="B352" s="23" t="str">
        <f>IF(ISBLANK(D352),"",IF(SUM(AW352:BE352)&lt;Calculations!$G$22,Calculations!$B$21,IF(SUM(AW352:BE352)&lt;Calculations!$G$23,Calculations!$B$22,IF(SUM(AW352:BE352)&lt;Calculations!$G$24,Calculations!$B$23,IF(SUM(AW352:BE352)&lt;Calculations!$G$25,Calculations!$B$24,IF(SUM(AW352:BE352)&gt;Calculations!$H$24,Calculations!$B$25,""))))))</f>
        <v/>
      </c>
      <c r="C352" s="36">
        <v>350</v>
      </c>
      <c r="D352" s="117"/>
      <c r="E352" s="118"/>
      <c r="F352" s="118"/>
      <c r="G352" s="119"/>
      <c r="H352" s="120"/>
      <c r="I352" s="117"/>
      <c r="J352" s="121"/>
      <c r="K352" s="122"/>
      <c r="L352" s="120"/>
      <c r="M352" s="123"/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  <c r="AA352" s="124"/>
      <c r="AB352" s="124"/>
      <c r="AC352" s="124"/>
      <c r="AD352" s="124"/>
      <c r="AE352" s="125"/>
      <c r="AF352" s="120"/>
      <c r="AG352" s="126"/>
      <c r="AH352" s="121"/>
      <c r="AI352" s="121"/>
      <c r="AJ352" s="121"/>
      <c r="AK352" s="121"/>
      <c r="AL352" s="121"/>
      <c r="AM352" s="122"/>
      <c r="AN352" s="130"/>
      <c r="AO352" s="126"/>
      <c r="AP352" s="122"/>
      <c r="AQ352" s="120"/>
      <c r="AR352" s="126"/>
      <c r="AS352" s="122"/>
      <c r="AT352" s="5"/>
      <c r="AU352" s="40"/>
      <c r="AV352" s="40"/>
      <c r="AW352" s="46">
        <f>VLOOKUP(AG352,Calculations!$C$5:$D$15,2,FALSE)</f>
        <v>0</v>
      </c>
      <c r="AX352" s="46">
        <f>VLOOKUP(AH352,Calculations!$C$5:$D$15,2,FALSE)</f>
        <v>0</v>
      </c>
      <c r="AY352" s="46">
        <f>VLOOKUP(AI352,Calculations!$C$5:$D$15,2,FALSE)</f>
        <v>0</v>
      </c>
      <c r="AZ352" s="46">
        <f>VLOOKUP(AJ352,Calculations!$C$5:$D$15,2,FALSE)</f>
        <v>0</v>
      </c>
      <c r="BA352" s="46">
        <f>VLOOKUP(AK352,Calculations!$C$5:$D$15,2,FALSE)</f>
        <v>0</v>
      </c>
      <c r="BB352" s="46">
        <f>VLOOKUP(AL352,Calculations!$C$5:$D$15,2,FALSE)</f>
        <v>0</v>
      </c>
      <c r="BC352" s="46">
        <f>VLOOKUP(AM352,Calculations!$C$5:$D$15,2,FALSE)</f>
        <v>0</v>
      </c>
      <c r="BD352" s="46">
        <f>VLOOKUP(AO352,Calculations!$C$5:$D$15,2,FALSE)</f>
        <v>0</v>
      </c>
      <c r="BE352" s="46">
        <f>VLOOKUP(AP352,Calculations!$C$5:$D$15,2,FALSE)</f>
        <v>0</v>
      </c>
    </row>
    <row r="353" spans="1:57" x14ac:dyDescent="0.25">
      <c r="A353" s="47"/>
      <c r="B353" s="6"/>
      <c r="C353" s="6"/>
      <c r="D353" s="5"/>
      <c r="E353" s="5"/>
      <c r="F353" s="5"/>
      <c r="G353" s="5"/>
      <c r="H353" s="5"/>
      <c r="I353" s="5"/>
      <c r="J353" s="6"/>
      <c r="K353" s="6"/>
      <c r="L353" s="5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5"/>
      <c r="AG353" s="6"/>
      <c r="AH353" s="6"/>
      <c r="AI353" s="6"/>
      <c r="AJ353" s="6"/>
      <c r="AK353" s="6"/>
      <c r="AL353" s="6"/>
      <c r="AM353" s="6"/>
      <c r="AN353" s="5"/>
      <c r="AO353" s="6"/>
      <c r="AP353" s="6"/>
      <c r="AQ353" s="5"/>
      <c r="AR353" s="6"/>
      <c r="AS353" s="6"/>
      <c r="AT353" s="5"/>
      <c r="AU353" s="40"/>
      <c r="AV353" s="40"/>
      <c r="AW353" s="46"/>
      <c r="AX353" s="46"/>
      <c r="AY353" s="46"/>
      <c r="AZ353" s="46"/>
      <c r="BA353" s="46"/>
      <c r="BB353" s="46"/>
      <c r="BC353" s="46"/>
      <c r="BD353" s="46"/>
      <c r="BE353" s="46"/>
    </row>
    <row r="354" spans="1:57" x14ac:dyDescent="0.25">
      <c r="A354" s="47"/>
      <c r="B354" s="6"/>
      <c r="C354" s="6"/>
      <c r="D354" s="5"/>
      <c r="E354" s="5"/>
      <c r="F354" s="5"/>
      <c r="G354" s="5"/>
      <c r="H354" s="5"/>
      <c r="I354" s="5"/>
      <c r="J354" s="6"/>
      <c r="K354" s="6"/>
      <c r="L354" s="5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5"/>
      <c r="AG354" s="6"/>
      <c r="AH354" s="6"/>
      <c r="AI354" s="6"/>
      <c r="AJ354" s="6"/>
      <c r="AK354" s="6"/>
      <c r="AL354" s="6"/>
      <c r="AM354" s="6"/>
      <c r="AN354" s="5"/>
      <c r="AO354" s="6"/>
      <c r="AP354" s="6"/>
      <c r="AQ354" s="5"/>
      <c r="AR354" s="6"/>
      <c r="AS354" s="6"/>
      <c r="AT354" s="5"/>
      <c r="AU354" s="40"/>
      <c r="AV354" s="40"/>
      <c r="AW354" s="46"/>
      <c r="AX354" s="46"/>
      <c r="AY354" s="46"/>
      <c r="AZ354" s="46"/>
      <c r="BA354" s="46"/>
      <c r="BB354" s="46"/>
      <c r="BC354" s="46"/>
      <c r="BD354" s="46"/>
      <c r="BE354" s="46"/>
    </row>
    <row r="355" spans="1:57" x14ac:dyDescent="0.25">
      <c r="A355" s="47"/>
      <c r="B355" s="6"/>
      <c r="C355" s="6"/>
      <c r="D355" s="5"/>
      <c r="E355" s="5"/>
      <c r="F355" s="5"/>
      <c r="G355" s="5"/>
      <c r="H355" s="5"/>
      <c r="I355" s="5"/>
      <c r="J355" s="6"/>
      <c r="K355" s="6"/>
      <c r="L355" s="5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5"/>
      <c r="AG355" s="6"/>
      <c r="AH355" s="6"/>
      <c r="AI355" s="6"/>
      <c r="AJ355" s="6"/>
      <c r="AK355" s="6"/>
      <c r="AL355" s="6"/>
      <c r="AM355" s="6"/>
      <c r="AN355" s="5"/>
      <c r="AO355" s="6"/>
      <c r="AP355" s="6"/>
      <c r="AQ355" s="5"/>
      <c r="AR355" s="6"/>
      <c r="AS355" s="6"/>
      <c r="AT355" s="5"/>
      <c r="AU355" s="40"/>
      <c r="AV355" s="40"/>
      <c r="AW355" s="46"/>
      <c r="AX355" s="46"/>
      <c r="AY355" s="46"/>
      <c r="AZ355" s="46"/>
      <c r="BA355" s="46"/>
      <c r="BB355" s="46"/>
      <c r="BC355" s="46"/>
      <c r="BD355" s="46"/>
      <c r="BE355" s="46"/>
    </row>
    <row r="356" spans="1:57" x14ac:dyDescent="0.25">
      <c r="A356" s="47"/>
      <c r="B356" s="6"/>
      <c r="C356" s="6"/>
      <c r="D356" s="5"/>
      <c r="E356" s="5"/>
      <c r="F356" s="5"/>
      <c r="G356" s="5"/>
      <c r="H356" s="5"/>
      <c r="I356" s="5"/>
      <c r="J356" s="6"/>
      <c r="K356" s="6"/>
      <c r="L356" s="5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5"/>
      <c r="AG356" s="6"/>
      <c r="AH356" s="6"/>
      <c r="AI356" s="6"/>
      <c r="AJ356" s="6"/>
      <c r="AK356" s="6"/>
      <c r="AL356" s="6"/>
      <c r="AM356" s="6"/>
      <c r="AN356" s="5"/>
      <c r="AO356" s="6"/>
      <c r="AP356" s="6"/>
      <c r="AQ356" s="5"/>
      <c r="AR356" s="6"/>
      <c r="AS356" s="6"/>
      <c r="AT356" s="5"/>
      <c r="AU356" s="40"/>
      <c r="AV356" s="40"/>
      <c r="AW356" s="46"/>
      <c r="AX356" s="46"/>
      <c r="AY356" s="46"/>
      <c r="AZ356" s="46"/>
      <c r="BA356" s="46"/>
      <c r="BB356" s="46"/>
      <c r="BC356" s="46"/>
      <c r="BD356" s="46"/>
      <c r="BE356" s="46"/>
    </row>
    <row r="357" spans="1:57" x14ac:dyDescent="0.25">
      <c r="A357" s="47"/>
      <c r="B357" s="6"/>
      <c r="C357" s="6"/>
      <c r="D357" s="5"/>
      <c r="E357" s="5"/>
      <c r="F357" s="5"/>
      <c r="G357" s="5"/>
      <c r="H357" s="5"/>
      <c r="I357" s="5"/>
      <c r="J357" s="6"/>
      <c r="K357" s="6"/>
      <c r="L357" s="5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5"/>
      <c r="AG357" s="6"/>
      <c r="AH357" s="6"/>
      <c r="AI357" s="6"/>
      <c r="AJ357" s="6"/>
      <c r="AK357" s="6"/>
      <c r="AL357" s="6"/>
      <c r="AM357" s="6"/>
      <c r="AN357" s="5"/>
      <c r="AO357" s="6"/>
      <c r="AP357" s="6"/>
      <c r="AQ357" s="5"/>
      <c r="AR357" s="6"/>
      <c r="AS357" s="6"/>
      <c r="AT357" s="5"/>
      <c r="AU357" s="40"/>
      <c r="AV357" s="40"/>
      <c r="AW357" s="46"/>
      <c r="AX357" s="46"/>
      <c r="AY357" s="46"/>
      <c r="AZ357" s="46"/>
      <c r="BA357" s="46"/>
      <c r="BB357" s="46"/>
      <c r="BC357" s="46"/>
      <c r="BD357" s="46"/>
      <c r="BE357" s="46"/>
    </row>
    <row r="358" spans="1:57" x14ac:dyDescent="0.25">
      <c r="A358" s="47"/>
      <c r="B358" s="6"/>
      <c r="C358" s="6"/>
      <c r="D358" s="5"/>
      <c r="E358" s="5"/>
      <c r="F358" s="5"/>
      <c r="G358" s="5"/>
      <c r="H358" s="5"/>
      <c r="I358" s="5"/>
      <c r="J358" s="6"/>
      <c r="K358" s="6"/>
      <c r="L358" s="5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5"/>
      <c r="AG358" s="6"/>
      <c r="AH358" s="6"/>
      <c r="AI358" s="6"/>
      <c r="AJ358" s="6"/>
      <c r="AK358" s="6"/>
      <c r="AL358" s="6"/>
      <c r="AM358" s="6"/>
      <c r="AN358" s="5"/>
      <c r="AO358" s="6"/>
      <c r="AP358" s="6"/>
      <c r="AQ358" s="5"/>
      <c r="AR358" s="6"/>
      <c r="AS358" s="6"/>
      <c r="AT358" s="5"/>
      <c r="AU358" s="40"/>
      <c r="AV358" s="40"/>
      <c r="AW358" s="46"/>
      <c r="AX358" s="46"/>
      <c r="AY358" s="46"/>
      <c r="AZ358" s="46"/>
      <c r="BA358" s="46"/>
      <c r="BB358" s="46"/>
      <c r="BC358" s="46"/>
      <c r="BD358" s="46"/>
      <c r="BE358" s="46"/>
    </row>
    <row r="359" spans="1:57" x14ac:dyDescent="0.25">
      <c r="A359" s="47"/>
      <c r="B359" s="6"/>
      <c r="C359" s="6"/>
      <c r="D359" s="5"/>
      <c r="E359" s="5"/>
      <c r="F359" s="5"/>
      <c r="G359" s="5"/>
      <c r="H359" s="5"/>
      <c r="I359" s="5"/>
      <c r="J359" s="6"/>
      <c r="K359" s="6"/>
      <c r="L359" s="5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5"/>
      <c r="AG359" s="6"/>
      <c r="AH359" s="6"/>
      <c r="AI359" s="6"/>
      <c r="AJ359" s="6"/>
      <c r="AK359" s="6"/>
      <c r="AL359" s="6"/>
      <c r="AM359" s="6"/>
      <c r="AN359" s="5"/>
      <c r="AO359" s="6"/>
      <c r="AP359" s="6"/>
      <c r="AQ359" s="5"/>
      <c r="AR359" s="6"/>
      <c r="AS359" s="6"/>
      <c r="AT359" s="5"/>
      <c r="AU359" s="40"/>
      <c r="AV359" s="40"/>
      <c r="AW359" s="46"/>
      <c r="AX359" s="46"/>
      <c r="AY359" s="46"/>
      <c r="AZ359" s="46"/>
      <c r="BA359" s="46"/>
      <c r="BB359" s="46"/>
      <c r="BC359" s="46"/>
      <c r="BD359" s="46"/>
      <c r="BE359" s="46"/>
    </row>
    <row r="360" spans="1:57" x14ac:dyDescent="0.25">
      <c r="A360" s="47"/>
      <c r="B360" s="6"/>
      <c r="C360" s="6"/>
      <c r="D360" s="5"/>
      <c r="E360" s="5"/>
      <c r="F360" s="5"/>
      <c r="G360" s="5"/>
      <c r="H360" s="5"/>
      <c r="I360" s="5"/>
      <c r="J360" s="6"/>
      <c r="K360" s="6"/>
      <c r="L360" s="5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5"/>
      <c r="AG360" s="6"/>
      <c r="AH360" s="6"/>
      <c r="AI360" s="6"/>
      <c r="AJ360" s="6"/>
      <c r="AK360" s="6"/>
      <c r="AL360" s="6"/>
      <c r="AM360" s="6"/>
      <c r="AN360" s="5"/>
      <c r="AO360" s="6"/>
      <c r="AP360" s="6"/>
      <c r="AQ360" s="5"/>
      <c r="AR360" s="6"/>
      <c r="AS360" s="6"/>
      <c r="AT360" s="5"/>
      <c r="AU360" s="40"/>
      <c r="AV360" s="40"/>
      <c r="AW360" s="46"/>
      <c r="AX360" s="46"/>
      <c r="AY360" s="46"/>
      <c r="AZ360" s="46"/>
      <c r="BA360" s="46"/>
      <c r="BB360" s="46"/>
      <c r="BC360" s="46"/>
      <c r="BD360" s="46"/>
      <c r="BE360" s="46"/>
    </row>
    <row r="361" spans="1:57" x14ac:dyDescent="0.25">
      <c r="A361" s="47"/>
      <c r="B361" s="6"/>
      <c r="C361" s="6"/>
      <c r="D361" s="5"/>
      <c r="E361" s="5"/>
      <c r="F361" s="5"/>
      <c r="G361" s="5"/>
      <c r="H361" s="5"/>
      <c r="I361" s="5"/>
      <c r="J361" s="6"/>
      <c r="K361" s="6"/>
      <c r="L361" s="5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5"/>
      <c r="AG361" s="6"/>
      <c r="AH361" s="6"/>
      <c r="AI361" s="6"/>
      <c r="AJ361" s="6"/>
      <c r="AK361" s="6"/>
      <c r="AL361" s="6"/>
      <c r="AM361" s="6"/>
      <c r="AN361" s="5"/>
      <c r="AO361" s="6"/>
      <c r="AP361" s="6"/>
      <c r="AQ361" s="5"/>
      <c r="AR361" s="6"/>
      <c r="AS361" s="6"/>
      <c r="AT361" s="5"/>
      <c r="AU361" s="40"/>
      <c r="AV361" s="40"/>
      <c r="AW361" s="46"/>
      <c r="AX361" s="46"/>
      <c r="AY361" s="46"/>
      <c r="AZ361" s="46"/>
      <c r="BA361" s="46"/>
      <c r="BB361" s="46"/>
      <c r="BC361" s="46"/>
      <c r="BD361" s="46"/>
      <c r="BE361" s="46"/>
    </row>
    <row r="362" spans="1:57" x14ac:dyDescent="0.25">
      <c r="A362" s="47"/>
      <c r="B362" s="6"/>
      <c r="C362" s="6"/>
      <c r="D362" s="5"/>
      <c r="E362" s="5"/>
      <c r="F362" s="5"/>
      <c r="G362" s="5"/>
      <c r="H362" s="5"/>
      <c r="I362" s="5"/>
      <c r="J362" s="6"/>
      <c r="K362" s="6"/>
      <c r="L362" s="5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5"/>
      <c r="AG362" s="6"/>
      <c r="AH362" s="6"/>
      <c r="AI362" s="6"/>
      <c r="AJ362" s="6"/>
      <c r="AK362" s="6"/>
      <c r="AL362" s="6"/>
      <c r="AM362" s="6"/>
      <c r="AN362" s="5"/>
      <c r="AO362" s="6"/>
      <c r="AP362" s="6"/>
      <c r="AQ362" s="5"/>
      <c r="AR362" s="6"/>
      <c r="AS362" s="6"/>
      <c r="AT362" s="5"/>
      <c r="AU362" s="40"/>
      <c r="AV362" s="40"/>
      <c r="AW362" s="46"/>
      <c r="AX362" s="46"/>
      <c r="AY362" s="46"/>
      <c r="AZ362" s="46"/>
      <c r="BA362" s="46"/>
      <c r="BB362" s="46"/>
      <c r="BC362" s="46"/>
      <c r="BD362" s="46"/>
      <c r="BE362" s="46"/>
    </row>
    <row r="363" spans="1:57" x14ac:dyDescent="0.25">
      <c r="A363" s="47"/>
      <c r="B363" s="6"/>
      <c r="C363" s="6"/>
      <c r="D363" s="5"/>
      <c r="E363" s="5"/>
      <c r="F363" s="5"/>
      <c r="G363" s="5"/>
      <c r="H363" s="5"/>
      <c r="I363" s="5"/>
      <c r="J363" s="6"/>
      <c r="K363" s="6"/>
      <c r="L363" s="5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5"/>
      <c r="AG363" s="6"/>
      <c r="AH363" s="6"/>
      <c r="AI363" s="6"/>
      <c r="AJ363" s="6"/>
      <c r="AK363" s="6"/>
      <c r="AL363" s="6"/>
      <c r="AM363" s="6"/>
      <c r="AN363" s="5"/>
      <c r="AO363" s="6"/>
      <c r="AP363" s="6"/>
      <c r="AQ363" s="5"/>
      <c r="AR363" s="6"/>
      <c r="AS363" s="6"/>
      <c r="AT363" s="5"/>
      <c r="AU363" s="40"/>
      <c r="AV363" s="40"/>
      <c r="AW363" s="46"/>
      <c r="AX363" s="46"/>
      <c r="AY363" s="46"/>
      <c r="AZ363" s="46"/>
      <c r="BA363" s="46"/>
      <c r="BB363" s="46"/>
      <c r="BC363" s="46"/>
      <c r="BD363" s="46"/>
      <c r="BE363" s="46"/>
    </row>
    <row r="364" spans="1:57" x14ac:dyDescent="0.25">
      <c r="A364" s="47"/>
      <c r="B364" s="6"/>
      <c r="C364" s="6"/>
      <c r="D364" s="5"/>
      <c r="E364" s="5"/>
      <c r="F364" s="5"/>
      <c r="G364" s="5"/>
      <c r="H364" s="5"/>
      <c r="I364" s="5"/>
      <c r="J364" s="6"/>
      <c r="K364" s="6"/>
      <c r="L364" s="5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5"/>
      <c r="AG364" s="6"/>
      <c r="AH364" s="6"/>
      <c r="AI364" s="6"/>
      <c r="AJ364" s="6"/>
      <c r="AK364" s="6"/>
      <c r="AL364" s="6"/>
      <c r="AM364" s="6"/>
      <c r="AN364" s="5"/>
      <c r="AO364" s="6"/>
      <c r="AP364" s="6"/>
      <c r="AQ364" s="5"/>
      <c r="AR364" s="6"/>
      <c r="AS364" s="6"/>
      <c r="AT364" s="5"/>
      <c r="AU364" s="40"/>
      <c r="AV364" s="40"/>
      <c r="AW364" s="46"/>
      <c r="AX364" s="46"/>
      <c r="AY364" s="46"/>
      <c r="AZ364" s="46"/>
      <c r="BA364" s="46"/>
      <c r="BB364" s="46"/>
      <c r="BC364" s="46"/>
      <c r="BD364" s="46"/>
      <c r="BE364" s="46"/>
    </row>
    <row r="365" spans="1:57" x14ac:dyDescent="0.25">
      <c r="A365" s="47"/>
      <c r="B365" s="6"/>
      <c r="C365" s="6"/>
      <c r="D365" s="5"/>
      <c r="E365" s="5"/>
      <c r="F365" s="5"/>
      <c r="G365" s="5"/>
      <c r="H365" s="5"/>
      <c r="I365" s="5"/>
      <c r="J365" s="6"/>
      <c r="K365" s="6"/>
      <c r="L365" s="5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5"/>
      <c r="AG365" s="6"/>
      <c r="AH365" s="6"/>
      <c r="AI365" s="6"/>
      <c r="AJ365" s="6"/>
      <c r="AK365" s="6"/>
      <c r="AL365" s="6"/>
      <c r="AM365" s="6"/>
      <c r="AN365" s="5"/>
      <c r="AO365" s="6"/>
      <c r="AP365" s="6"/>
      <c r="AQ365" s="5"/>
      <c r="AR365" s="6"/>
      <c r="AS365" s="6"/>
      <c r="AT365" s="5"/>
      <c r="AU365" s="40"/>
      <c r="AV365" s="40"/>
      <c r="AW365" s="46"/>
      <c r="AX365" s="46"/>
      <c r="AY365" s="46"/>
      <c r="AZ365" s="46"/>
      <c r="BA365" s="46"/>
      <c r="BB365" s="46"/>
      <c r="BC365" s="46"/>
      <c r="BD365" s="46"/>
      <c r="BE365" s="46"/>
    </row>
    <row r="366" spans="1:57" x14ac:dyDescent="0.25">
      <c r="A366" s="47"/>
      <c r="B366" s="6"/>
      <c r="C366" s="6"/>
      <c r="D366" s="5"/>
      <c r="E366" s="5"/>
      <c r="F366" s="5"/>
      <c r="G366" s="5"/>
      <c r="H366" s="5"/>
      <c r="I366" s="5"/>
      <c r="J366" s="6"/>
      <c r="K366" s="6"/>
      <c r="L366" s="5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5"/>
      <c r="AG366" s="6"/>
      <c r="AH366" s="6"/>
      <c r="AI366" s="6"/>
      <c r="AJ366" s="6"/>
      <c r="AK366" s="6"/>
      <c r="AL366" s="6"/>
      <c r="AM366" s="6"/>
      <c r="AN366" s="5"/>
      <c r="AO366" s="6"/>
      <c r="AP366" s="6"/>
      <c r="AQ366" s="5"/>
      <c r="AR366" s="6"/>
      <c r="AS366" s="6"/>
      <c r="AT366" s="5"/>
      <c r="AU366" s="40"/>
      <c r="AV366" s="40"/>
      <c r="AW366" s="46"/>
      <c r="AX366" s="46"/>
      <c r="AY366" s="46"/>
      <c r="AZ366" s="46"/>
      <c r="BA366" s="46"/>
      <c r="BB366" s="46"/>
      <c r="BC366" s="46"/>
      <c r="BD366" s="46"/>
      <c r="BE366" s="46"/>
    </row>
    <row r="367" spans="1:57" x14ac:dyDescent="0.25">
      <c r="A367" s="47"/>
      <c r="B367" s="6"/>
      <c r="C367" s="6"/>
      <c r="D367" s="5"/>
      <c r="E367" s="5"/>
      <c r="F367" s="5"/>
      <c r="G367" s="5"/>
      <c r="H367" s="5"/>
      <c r="I367" s="5"/>
      <c r="J367" s="6"/>
      <c r="K367" s="6"/>
      <c r="L367" s="5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5"/>
      <c r="AG367" s="6"/>
      <c r="AH367" s="6"/>
      <c r="AI367" s="6"/>
      <c r="AJ367" s="6"/>
      <c r="AK367" s="6"/>
      <c r="AL367" s="6"/>
      <c r="AM367" s="6"/>
      <c r="AN367" s="5"/>
      <c r="AO367" s="6"/>
      <c r="AP367" s="6"/>
      <c r="AQ367" s="5"/>
      <c r="AR367" s="6"/>
      <c r="AS367" s="6"/>
      <c r="AT367" s="5"/>
      <c r="AU367" s="40"/>
      <c r="AV367" s="40"/>
      <c r="AW367" s="46"/>
      <c r="AX367" s="46"/>
      <c r="AY367" s="46"/>
      <c r="AZ367" s="46"/>
      <c r="BA367" s="46"/>
      <c r="BB367" s="46"/>
      <c r="BC367" s="46"/>
      <c r="BD367" s="46"/>
      <c r="BE367" s="46"/>
    </row>
    <row r="368" spans="1:57" x14ac:dyDescent="0.25">
      <c r="A368" s="47"/>
      <c r="B368" s="6"/>
      <c r="C368" s="6"/>
      <c r="D368" s="5"/>
      <c r="E368" s="5"/>
      <c r="F368" s="5"/>
      <c r="G368" s="5"/>
      <c r="H368" s="5"/>
      <c r="I368" s="5"/>
      <c r="J368" s="6"/>
      <c r="K368" s="6"/>
      <c r="L368" s="5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5"/>
      <c r="AG368" s="6"/>
      <c r="AH368" s="6"/>
      <c r="AI368" s="6"/>
      <c r="AJ368" s="6"/>
      <c r="AK368" s="6"/>
      <c r="AL368" s="6"/>
      <c r="AM368" s="6"/>
      <c r="AN368" s="5"/>
      <c r="AO368" s="6"/>
      <c r="AP368" s="6"/>
      <c r="AQ368" s="5"/>
      <c r="AR368" s="6"/>
      <c r="AS368" s="6"/>
      <c r="AT368" s="5"/>
      <c r="AU368" s="40"/>
      <c r="AV368" s="40"/>
      <c r="AW368" s="46"/>
      <c r="AX368" s="46"/>
      <c r="AY368" s="46"/>
      <c r="AZ368" s="46"/>
      <c r="BA368" s="46"/>
      <c r="BB368" s="46"/>
      <c r="BC368" s="46"/>
      <c r="BD368" s="46"/>
      <c r="BE368" s="46"/>
    </row>
    <row r="369" spans="1:57" x14ac:dyDescent="0.25">
      <c r="A369" s="47"/>
      <c r="B369" s="6"/>
      <c r="C369" s="6"/>
      <c r="D369" s="5"/>
      <c r="E369" s="5"/>
      <c r="F369" s="5"/>
      <c r="G369" s="5"/>
      <c r="H369" s="5"/>
      <c r="I369" s="5"/>
      <c r="J369" s="6"/>
      <c r="K369" s="6"/>
      <c r="L369" s="5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5"/>
      <c r="AG369" s="6"/>
      <c r="AH369" s="6"/>
      <c r="AI369" s="6"/>
      <c r="AJ369" s="6"/>
      <c r="AK369" s="6"/>
      <c r="AL369" s="6"/>
      <c r="AM369" s="6"/>
      <c r="AN369" s="5"/>
      <c r="AO369" s="6"/>
      <c r="AP369" s="6"/>
      <c r="AQ369" s="5"/>
      <c r="AR369" s="6"/>
      <c r="AS369" s="6"/>
      <c r="AT369" s="5"/>
      <c r="AU369" s="40"/>
      <c r="AV369" s="40"/>
      <c r="AW369" s="46"/>
      <c r="AX369" s="46"/>
      <c r="AY369" s="46"/>
      <c r="AZ369" s="46"/>
      <c r="BA369" s="46"/>
      <c r="BB369" s="46"/>
      <c r="BC369" s="46"/>
      <c r="BD369" s="46"/>
      <c r="BE369" s="46"/>
    </row>
    <row r="370" spans="1:57" x14ac:dyDescent="0.25">
      <c r="A370" s="47"/>
      <c r="B370" s="6"/>
      <c r="C370" s="6"/>
      <c r="D370" s="5"/>
      <c r="E370" s="5"/>
      <c r="F370" s="5"/>
      <c r="G370" s="5"/>
      <c r="H370" s="5"/>
      <c r="I370" s="5"/>
      <c r="J370" s="6"/>
      <c r="K370" s="6"/>
      <c r="L370" s="5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5"/>
      <c r="AG370" s="6"/>
      <c r="AH370" s="6"/>
      <c r="AI370" s="6"/>
      <c r="AJ370" s="6"/>
      <c r="AK370" s="6"/>
      <c r="AL370" s="6"/>
      <c r="AM370" s="6"/>
      <c r="AN370" s="5"/>
      <c r="AO370" s="6"/>
      <c r="AP370" s="6"/>
      <c r="AQ370" s="5"/>
      <c r="AR370" s="6"/>
      <c r="AS370" s="6"/>
      <c r="AT370" s="5"/>
      <c r="AU370" s="40"/>
      <c r="AV370" s="40"/>
      <c r="AW370" s="46"/>
      <c r="AX370" s="46"/>
      <c r="AY370" s="46"/>
      <c r="AZ370" s="46"/>
      <c r="BA370" s="46"/>
      <c r="BB370" s="46"/>
      <c r="BC370" s="46"/>
      <c r="BD370" s="46"/>
      <c r="BE370" s="46"/>
    </row>
    <row r="371" spans="1:57" x14ac:dyDescent="0.25">
      <c r="A371" s="47"/>
      <c r="B371" s="6"/>
      <c r="C371" s="6"/>
      <c r="D371" s="5"/>
      <c r="E371" s="5"/>
      <c r="F371" s="5"/>
      <c r="G371" s="5"/>
      <c r="H371" s="5"/>
      <c r="I371" s="5"/>
      <c r="J371" s="6"/>
      <c r="K371" s="6"/>
      <c r="L371" s="5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5"/>
      <c r="AG371" s="6"/>
      <c r="AH371" s="6"/>
      <c r="AI371" s="6"/>
      <c r="AJ371" s="6"/>
      <c r="AK371" s="6"/>
      <c r="AL371" s="6"/>
      <c r="AM371" s="6"/>
      <c r="AN371" s="5"/>
      <c r="AO371" s="6"/>
      <c r="AP371" s="6"/>
      <c r="AQ371" s="5"/>
      <c r="AR371" s="6"/>
      <c r="AS371" s="6"/>
      <c r="AT371" s="5"/>
      <c r="AU371" s="40"/>
      <c r="AV371" s="40"/>
      <c r="AW371" s="46"/>
      <c r="AX371" s="46"/>
      <c r="AY371" s="46"/>
      <c r="AZ371" s="46"/>
      <c r="BA371" s="46"/>
      <c r="BB371" s="46"/>
      <c r="BC371" s="46"/>
      <c r="BD371" s="46"/>
      <c r="BE371" s="46"/>
    </row>
    <row r="372" spans="1:57" x14ac:dyDescent="0.25">
      <c r="A372" s="47"/>
      <c r="B372" s="6"/>
      <c r="C372" s="6"/>
      <c r="D372" s="5"/>
      <c r="E372" s="5"/>
      <c r="F372" s="5"/>
      <c r="G372" s="5"/>
      <c r="H372" s="5"/>
      <c r="I372" s="5"/>
      <c r="J372" s="6"/>
      <c r="K372" s="6"/>
      <c r="L372" s="5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5"/>
      <c r="AG372" s="6"/>
      <c r="AH372" s="6"/>
      <c r="AI372" s="6"/>
      <c r="AJ372" s="6"/>
      <c r="AK372" s="6"/>
      <c r="AL372" s="6"/>
      <c r="AM372" s="6"/>
      <c r="AN372" s="5"/>
      <c r="AO372" s="6"/>
      <c r="AP372" s="6"/>
      <c r="AQ372" s="5"/>
      <c r="AR372" s="6"/>
      <c r="AS372" s="6"/>
      <c r="AT372" s="5"/>
      <c r="AU372" s="40"/>
      <c r="AV372" s="40"/>
      <c r="AW372" s="46"/>
      <c r="AX372" s="46"/>
      <c r="AY372" s="46"/>
      <c r="AZ372" s="46"/>
      <c r="BA372" s="46"/>
      <c r="BB372" s="46"/>
      <c r="BC372" s="46"/>
      <c r="BD372" s="46"/>
      <c r="BE372" s="46"/>
    </row>
    <row r="373" spans="1:57" x14ac:dyDescent="0.25">
      <c r="A373" s="47"/>
      <c r="B373" s="6"/>
      <c r="C373" s="6"/>
      <c r="D373" s="5"/>
      <c r="E373" s="5"/>
      <c r="F373" s="5"/>
      <c r="G373" s="5"/>
      <c r="H373" s="5"/>
      <c r="I373" s="5"/>
      <c r="J373" s="6"/>
      <c r="K373" s="6"/>
      <c r="L373" s="5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5"/>
      <c r="AG373" s="6"/>
      <c r="AH373" s="6"/>
      <c r="AI373" s="6"/>
      <c r="AJ373" s="6"/>
      <c r="AK373" s="6"/>
      <c r="AL373" s="6"/>
      <c r="AM373" s="6"/>
      <c r="AN373" s="5"/>
      <c r="AO373" s="6"/>
      <c r="AP373" s="6"/>
      <c r="AQ373" s="5"/>
      <c r="AR373" s="6"/>
      <c r="AS373" s="6"/>
      <c r="AT373" s="5"/>
      <c r="AU373" s="40"/>
      <c r="AV373" s="40"/>
      <c r="AW373" s="46"/>
      <c r="AX373" s="46"/>
      <c r="AY373" s="46"/>
      <c r="AZ373" s="46"/>
      <c r="BA373" s="46"/>
      <c r="BB373" s="46"/>
      <c r="BC373" s="46"/>
      <c r="BD373" s="46"/>
      <c r="BE373" s="46"/>
    </row>
    <row r="374" spans="1:57" x14ac:dyDescent="0.25">
      <c r="A374" s="47"/>
      <c r="B374" s="6"/>
      <c r="C374" s="6"/>
      <c r="D374" s="5"/>
      <c r="E374" s="5"/>
      <c r="F374" s="5"/>
      <c r="G374" s="5"/>
      <c r="H374" s="5"/>
      <c r="I374" s="5"/>
      <c r="J374" s="6"/>
      <c r="K374" s="6"/>
      <c r="L374" s="5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5"/>
      <c r="AG374" s="6"/>
      <c r="AH374" s="6"/>
      <c r="AI374" s="6"/>
      <c r="AJ374" s="6"/>
      <c r="AK374" s="6"/>
      <c r="AL374" s="6"/>
      <c r="AM374" s="6"/>
      <c r="AN374" s="5"/>
      <c r="AO374" s="6"/>
      <c r="AP374" s="6"/>
      <c r="AQ374" s="5"/>
      <c r="AR374" s="6"/>
      <c r="AS374" s="6"/>
      <c r="AT374" s="5"/>
      <c r="AU374" s="40"/>
      <c r="AV374" s="40"/>
      <c r="AW374" s="46"/>
      <c r="AX374" s="46"/>
      <c r="AY374" s="46"/>
      <c r="AZ374" s="46"/>
      <c r="BA374" s="46"/>
      <c r="BB374" s="46"/>
      <c r="BC374" s="46"/>
      <c r="BD374" s="46"/>
      <c r="BE374" s="46"/>
    </row>
  </sheetData>
  <sheetProtection selectLockedCells="1"/>
  <autoFilter ref="D2:AS2"/>
  <mergeCells count="5">
    <mergeCell ref="AR1:AS1"/>
    <mergeCell ref="D1:G1"/>
    <mergeCell ref="M1:AE1"/>
    <mergeCell ref="AO1:AP1"/>
    <mergeCell ref="AG1:AM1"/>
  </mergeCells>
  <dataValidations count="2">
    <dataValidation type="whole" allowBlank="1" showInputMessage="1" showErrorMessage="1" sqref="AG3:AM218 AO3:AP218">
      <formula1>0</formula1>
      <formula2>10</formula2>
    </dataValidation>
    <dataValidation type="whole" allowBlank="1" showInputMessage="1" showErrorMessage="1" sqref="AR3:AS218">
      <formula1>0</formula1>
      <formula2>4</formula2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5"/>
  <sheetViews>
    <sheetView topLeftCell="B1" zoomScaleNormal="100" workbookViewId="0">
      <selection activeCell="F5" sqref="F5"/>
    </sheetView>
  </sheetViews>
  <sheetFormatPr defaultRowHeight="15" x14ac:dyDescent="0.25"/>
  <cols>
    <col min="1" max="1" width="9.140625" style="132"/>
    <col min="2" max="4" width="10.28515625" style="132" customWidth="1"/>
    <col min="5" max="5" width="3.42578125" style="132" customWidth="1"/>
    <col min="6" max="8" width="10.7109375" style="132" customWidth="1"/>
    <col min="9" max="9" width="9.140625" style="132"/>
    <col min="10" max="11" width="9.140625" style="132" customWidth="1"/>
    <col min="12" max="16384" width="9.140625" style="132"/>
  </cols>
  <sheetData>
    <row r="1" spans="1:32" ht="15.75" thickBot="1" x14ac:dyDescent="0.3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1:32" x14ac:dyDescent="0.25">
      <c r="A2" s="131"/>
      <c r="B2" s="200" t="s">
        <v>100</v>
      </c>
      <c r="C2" s="201"/>
      <c r="D2" s="202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</row>
    <row r="3" spans="1:32" ht="15.75" thickBot="1" x14ac:dyDescent="0.3">
      <c r="A3" s="131"/>
      <c r="B3" s="203"/>
      <c r="C3" s="204"/>
      <c r="D3" s="20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</row>
    <row r="4" spans="1:32" ht="15" customHeight="1" thickBot="1" x14ac:dyDescent="0.3">
      <c r="A4" s="131"/>
      <c r="B4" s="133" t="s">
        <v>86</v>
      </c>
      <c r="C4" s="134" t="s">
        <v>28</v>
      </c>
      <c r="D4" s="135" t="s">
        <v>87</v>
      </c>
      <c r="E4" s="131"/>
      <c r="F4" s="136" t="s">
        <v>111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</row>
    <row r="5" spans="1:32" ht="15.75" customHeight="1" thickBot="1" x14ac:dyDescent="0.3">
      <c r="A5" s="131"/>
      <c r="B5" s="137" t="s">
        <v>10</v>
      </c>
      <c r="C5" s="138">
        <v>0</v>
      </c>
      <c r="D5" s="49">
        <f>F5</f>
        <v>0</v>
      </c>
      <c r="E5" s="131"/>
      <c r="F5" s="160">
        <v>0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</row>
    <row r="6" spans="1:32" x14ac:dyDescent="0.25">
      <c r="A6" s="131"/>
      <c r="B6" s="222" t="s">
        <v>11</v>
      </c>
      <c r="C6" s="139">
        <v>1</v>
      </c>
      <c r="D6" s="50">
        <f t="shared" ref="D6:D15" si="0">F6</f>
        <v>5</v>
      </c>
      <c r="E6" s="131"/>
      <c r="F6" s="161">
        <v>5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</row>
    <row r="7" spans="1:32" x14ac:dyDescent="0.25">
      <c r="A7" s="131"/>
      <c r="B7" s="223"/>
      <c r="C7" s="140">
        <v>2</v>
      </c>
      <c r="D7" s="51">
        <f t="shared" si="0"/>
        <v>15</v>
      </c>
      <c r="E7" s="131"/>
      <c r="F7" s="161">
        <v>15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</row>
    <row r="8" spans="1:32" ht="15" customHeight="1" thickBot="1" x14ac:dyDescent="0.3">
      <c r="A8" s="131"/>
      <c r="B8" s="224"/>
      <c r="C8" s="141">
        <v>3</v>
      </c>
      <c r="D8" s="52">
        <f t="shared" si="0"/>
        <v>35</v>
      </c>
      <c r="E8" s="131"/>
      <c r="F8" s="161">
        <v>35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</row>
    <row r="9" spans="1:32" x14ac:dyDescent="0.25">
      <c r="A9" s="131"/>
      <c r="B9" s="219" t="s">
        <v>12</v>
      </c>
      <c r="C9" s="142">
        <v>4</v>
      </c>
      <c r="D9" s="53">
        <f t="shared" si="0"/>
        <v>65</v>
      </c>
      <c r="E9" s="131"/>
      <c r="F9" s="161">
        <v>65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</row>
    <row r="10" spans="1:32" ht="15" customHeight="1" x14ac:dyDescent="0.25">
      <c r="A10" s="131"/>
      <c r="B10" s="220"/>
      <c r="C10" s="143">
        <v>5</v>
      </c>
      <c r="D10" s="54">
        <f t="shared" si="0"/>
        <v>100</v>
      </c>
      <c r="E10" s="131"/>
      <c r="F10" s="161">
        <v>100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</row>
    <row r="11" spans="1:32" ht="15" customHeight="1" thickBot="1" x14ac:dyDescent="0.3">
      <c r="A11" s="131"/>
      <c r="B11" s="221"/>
      <c r="C11" s="144">
        <v>6</v>
      </c>
      <c r="D11" s="55">
        <f t="shared" si="0"/>
        <v>200</v>
      </c>
      <c r="E11" s="131"/>
      <c r="F11" s="161">
        <v>200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</row>
    <row r="12" spans="1:32" x14ac:dyDescent="0.25">
      <c r="A12" s="131"/>
      <c r="B12" s="214" t="s">
        <v>13</v>
      </c>
      <c r="C12" s="145">
        <v>7</v>
      </c>
      <c r="D12" s="56">
        <f t="shared" si="0"/>
        <v>350</v>
      </c>
      <c r="E12" s="131"/>
      <c r="F12" s="161">
        <v>350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</row>
    <row r="13" spans="1:32" x14ac:dyDescent="0.25">
      <c r="A13" s="131"/>
      <c r="B13" s="215"/>
      <c r="C13" s="146">
        <v>8</v>
      </c>
      <c r="D13" s="57">
        <f t="shared" si="0"/>
        <v>500</v>
      </c>
      <c r="E13" s="131"/>
      <c r="F13" s="161">
        <v>500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</row>
    <row r="14" spans="1:32" ht="15.75" customHeight="1" thickBot="1" x14ac:dyDescent="0.3">
      <c r="A14" s="131"/>
      <c r="B14" s="216"/>
      <c r="C14" s="147">
        <v>9</v>
      </c>
      <c r="D14" s="58">
        <f t="shared" si="0"/>
        <v>700</v>
      </c>
      <c r="E14" s="131"/>
      <c r="F14" s="161">
        <v>700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</row>
    <row r="15" spans="1:32" ht="15.75" thickBot="1" x14ac:dyDescent="0.3">
      <c r="A15" s="131"/>
      <c r="B15" s="148" t="s">
        <v>98</v>
      </c>
      <c r="C15" s="149">
        <v>10</v>
      </c>
      <c r="D15" s="59">
        <f t="shared" si="0"/>
        <v>1000</v>
      </c>
      <c r="E15" s="131"/>
      <c r="F15" s="162">
        <v>1000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</row>
    <row r="16" spans="1:32" ht="15.75" customHeight="1" x14ac:dyDescent="0.25">
      <c r="A16" s="131"/>
      <c r="B16" s="131"/>
      <c r="C16" s="150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</row>
    <row r="17" spans="1:32" ht="15.75" customHeight="1" thickBot="1" x14ac:dyDescent="0.3">
      <c r="A17" s="131"/>
      <c r="B17" s="131"/>
      <c r="C17" s="150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</row>
    <row r="18" spans="1:32" ht="15" customHeight="1" x14ac:dyDescent="0.25">
      <c r="A18" s="131"/>
      <c r="B18" s="200" t="s">
        <v>88</v>
      </c>
      <c r="C18" s="201"/>
      <c r="D18" s="202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</row>
    <row r="19" spans="1:32" ht="15.75" thickBot="1" x14ac:dyDescent="0.3">
      <c r="A19" s="131"/>
      <c r="B19" s="203"/>
      <c r="C19" s="204"/>
      <c r="D19" s="205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</row>
    <row r="20" spans="1:32" ht="15.75" thickBot="1" x14ac:dyDescent="0.3">
      <c r="A20" s="131"/>
      <c r="B20" s="151" t="s">
        <v>86</v>
      </c>
      <c r="C20" s="206" t="s">
        <v>89</v>
      </c>
      <c r="D20" s="207"/>
      <c r="E20" s="131"/>
      <c r="F20" s="131"/>
      <c r="G20" s="152" t="s">
        <v>11</v>
      </c>
      <c r="H20" s="152" t="s">
        <v>13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</row>
    <row r="21" spans="1:32" ht="15" customHeight="1" x14ac:dyDescent="0.25">
      <c r="A21" s="131"/>
      <c r="B21" s="153" t="s">
        <v>10</v>
      </c>
      <c r="C21" s="208" t="str">
        <f>0&amp;"-"&amp;G22-1</f>
        <v>0-0</v>
      </c>
      <c r="D21" s="209"/>
      <c r="E21" s="131"/>
      <c r="F21" s="154" t="s">
        <v>10</v>
      </c>
      <c r="G21" s="152">
        <v>0</v>
      </c>
      <c r="H21" s="37">
        <v>0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</row>
    <row r="22" spans="1:32" ht="15" customHeight="1" x14ac:dyDescent="0.25">
      <c r="A22" s="131"/>
      <c r="B22" s="155" t="s">
        <v>11</v>
      </c>
      <c r="C22" s="210" t="str">
        <f>G22&amp;"-"&amp;H22</f>
        <v>1-300</v>
      </c>
      <c r="D22" s="211"/>
      <c r="E22" s="131"/>
      <c r="F22" s="154" t="s">
        <v>11</v>
      </c>
      <c r="G22" s="152">
        <f>H21+1</f>
        <v>1</v>
      </c>
      <c r="H22" s="37">
        <v>300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</row>
    <row r="23" spans="1:32" x14ac:dyDescent="0.25">
      <c r="A23" s="131"/>
      <c r="B23" s="156" t="s">
        <v>12</v>
      </c>
      <c r="C23" s="212" t="str">
        <f>G23&amp;"-"&amp;H23</f>
        <v>301-600</v>
      </c>
      <c r="D23" s="213"/>
      <c r="E23" s="131"/>
      <c r="F23" s="154" t="s">
        <v>12</v>
      </c>
      <c r="G23" s="152">
        <f>H22+1</f>
        <v>301</v>
      </c>
      <c r="H23" s="37">
        <v>600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</row>
    <row r="24" spans="1:32" ht="15.75" customHeight="1" x14ac:dyDescent="0.25">
      <c r="A24" s="131"/>
      <c r="B24" s="157" t="s">
        <v>13</v>
      </c>
      <c r="C24" s="217" t="str">
        <f>G24&amp;"-"&amp;H24</f>
        <v>601-999</v>
      </c>
      <c r="D24" s="218"/>
      <c r="E24" s="131"/>
      <c r="F24" s="154" t="s">
        <v>13</v>
      </c>
      <c r="G24" s="152">
        <f>H23+1</f>
        <v>601</v>
      </c>
      <c r="H24" s="37">
        <v>999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</row>
    <row r="25" spans="1:32" ht="15.75" thickBot="1" x14ac:dyDescent="0.3">
      <c r="A25" s="131"/>
      <c r="B25" s="158" t="s">
        <v>98</v>
      </c>
      <c r="C25" s="198" t="str">
        <f>G25&amp;"+"</f>
        <v>1000+</v>
      </c>
      <c r="D25" s="199"/>
      <c r="E25" s="131"/>
      <c r="F25" s="154" t="s">
        <v>98</v>
      </c>
      <c r="G25" s="152">
        <f>H24+1</f>
        <v>1000</v>
      </c>
      <c r="H25" s="159" t="s">
        <v>97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</row>
    <row r="26" spans="1:32" x14ac:dyDescent="0.25">
      <c r="A26" s="131"/>
      <c r="B26" s="131"/>
      <c r="C26" s="150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</row>
    <row r="27" spans="1:32" ht="15.75" customHeight="1" x14ac:dyDescent="0.25">
      <c r="A27" s="131"/>
      <c r="B27" s="131"/>
      <c r="C27" s="150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</row>
    <row r="28" spans="1:32" ht="15.75" customHeight="1" x14ac:dyDescent="0.25">
      <c r="A28" s="131"/>
      <c r="B28" s="131"/>
      <c r="C28" s="15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</row>
    <row r="29" spans="1:32" ht="15.75" customHeight="1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</row>
    <row r="30" spans="1:32" ht="15" customHeight="1" x14ac:dyDescent="0.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</row>
    <row r="31" spans="1:32" ht="15" customHeight="1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</row>
    <row r="32" spans="1:32" x14ac:dyDescent="0.2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</row>
    <row r="33" spans="1:32" x14ac:dyDescent="0.2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</row>
    <row r="34" spans="1:32" ht="15.75" customHeight="1" x14ac:dyDescent="0.2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</row>
    <row r="35" spans="1:32" x14ac:dyDescent="0.25">
      <c r="A35" s="131"/>
      <c r="B35" s="131"/>
      <c r="C35" s="150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</row>
    <row r="36" spans="1:32" x14ac:dyDescent="0.2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</row>
    <row r="37" spans="1:32" ht="15" customHeight="1" x14ac:dyDescent="0.2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</row>
    <row r="38" spans="1:32" x14ac:dyDescent="0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</row>
    <row r="39" spans="1:32" x14ac:dyDescent="0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</row>
    <row r="40" spans="1:32" ht="15.75" customHeight="1" x14ac:dyDescent="0.2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</row>
    <row r="42" spans="1:32" ht="15.75" customHeight="1" x14ac:dyDescent="0.25"/>
    <row r="43" spans="1:32" ht="15" customHeight="1" x14ac:dyDescent="0.25"/>
    <row r="44" spans="1:32" ht="15" customHeight="1" x14ac:dyDescent="0.25"/>
    <row r="47" spans="1:32" ht="15" customHeight="1" x14ac:dyDescent="0.25"/>
    <row r="50" ht="15" customHeight="1" x14ac:dyDescent="0.25"/>
    <row r="53" ht="15.75" customHeight="1" x14ac:dyDescent="0.25"/>
    <row r="55" ht="15.75" customHeight="1" x14ac:dyDescent="0.25"/>
    <row r="56" ht="15" customHeight="1" x14ac:dyDescent="0.25"/>
    <row r="57" ht="15" customHeight="1" x14ac:dyDescent="0.25"/>
    <row r="60" ht="15" customHeight="1" x14ac:dyDescent="0.25"/>
    <row r="63" ht="15" customHeight="1" x14ac:dyDescent="0.25"/>
    <row r="66" ht="15.75" customHeight="1" x14ac:dyDescent="0.25"/>
    <row r="68" ht="15.75" customHeight="1" x14ac:dyDescent="0.25"/>
    <row r="69" ht="15" customHeight="1" x14ac:dyDescent="0.25"/>
    <row r="70" ht="15" customHeight="1" x14ac:dyDescent="0.25"/>
    <row r="73" ht="15" customHeight="1" x14ac:dyDescent="0.25"/>
    <row r="76" ht="15" customHeight="1" x14ac:dyDescent="0.25"/>
    <row r="79" ht="15.75" customHeight="1" x14ac:dyDescent="0.25"/>
    <row r="81" ht="15.75" customHeight="1" x14ac:dyDescent="0.25"/>
    <row r="82" ht="15" customHeight="1" x14ac:dyDescent="0.25"/>
    <row r="83" ht="15" customHeight="1" x14ac:dyDescent="0.25"/>
    <row r="86" ht="15" customHeight="1" x14ac:dyDescent="0.25"/>
    <row r="89" ht="15" customHeight="1" x14ac:dyDescent="0.25"/>
    <row r="92" ht="15.75" customHeight="1" x14ac:dyDescent="0.25"/>
    <row r="94" ht="15.75" customHeight="1" x14ac:dyDescent="0.25"/>
    <row r="95" ht="15" customHeight="1" x14ac:dyDescent="0.25"/>
    <row r="96" ht="15" customHeight="1" x14ac:dyDescent="0.25"/>
    <row r="99" ht="15" customHeight="1" x14ac:dyDescent="0.25"/>
    <row r="102" ht="15" customHeight="1" x14ac:dyDescent="0.25"/>
    <row r="105" ht="15.75" customHeight="1" x14ac:dyDescent="0.25"/>
    <row r="107" ht="15.75" customHeight="1" x14ac:dyDescent="0.25"/>
    <row r="108" ht="15" customHeight="1" x14ac:dyDescent="0.25"/>
    <row r="109" ht="15" customHeight="1" x14ac:dyDescent="0.25"/>
    <row r="112" ht="15" customHeight="1" x14ac:dyDescent="0.25"/>
    <row r="115" ht="15" customHeight="1" x14ac:dyDescent="0.25"/>
    <row r="118" ht="15.75" customHeight="1" x14ac:dyDescent="0.25"/>
    <row r="120" ht="15.7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.75" customHeight="1" x14ac:dyDescent="0.25"/>
  </sheetData>
  <sheetProtection sheet="1" objects="1" scenarios="1" selectLockedCells="1"/>
  <mergeCells count="11">
    <mergeCell ref="C25:D25"/>
    <mergeCell ref="B2:D3"/>
    <mergeCell ref="B18:D19"/>
    <mergeCell ref="C20:D20"/>
    <mergeCell ref="C21:D21"/>
    <mergeCell ref="C22:D22"/>
    <mergeCell ref="C23:D23"/>
    <mergeCell ref="B12:B14"/>
    <mergeCell ref="C24:D24"/>
    <mergeCell ref="B9:B11"/>
    <mergeCell ref="B6:B8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2"/>
  <sheetViews>
    <sheetView zoomScaleNormal="100" workbookViewId="0">
      <selection activeCell="D5" sqref="D5:Q7"/>
    </sheetView>
  </sheetViews>
  <sheetFormatPr defaultRowHeight="15" x14ac:dyDescent="0.25"/>
  <cols>
    <col min="18" max="18" width="5.7109375" customWidth="1"/>
  </cols>
  <sheetData>
    <row r="1" spans="1:3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5.75" thickBot="1" x14ac:dyDescent="0.3">
      <c r="A3" s="5"/>
      <c r="B3" s="11" t="s">
        <v>60</v>
      </c>
      <c r="C3" s="25" t="s">
        <v>28</v>
      </c>
      <c r="D3" s="225" t="s">
        <v>29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7"/>
      <c r="R3" s="5"/>
      <c r="S3" s="255" t="s">
        <v>14</v>
      </c>
      <c r="T3" s="256"/>
      <c r="U3" s="256"/>
      <c r="V3" s="256"/>
      <c r="W3" s="256"/>
      <c r="X3" s="256"/>
      <c r="Y3" s="256"/>
      <c r="Z3" s="257"/>
      <c r="AA3" s="5"/>
      <c r="AB3" s="5"/>
      <c r="AC3" s="5"/>
      <c r="AD3" s="5"/>
      <c r="AE3" s="5"/>
    </row>
    <row r="4" spans="1:31" ht="15" customHeight="1" x14ac:dyDescent="0.25">
      <c r="A4" s="5"/>
      <c r="B4" s="228" t="s">
        <v>6</v>
      </c>
      <c r="C4" s="15">
        <v>0</v>
      </c>
      <c r="D4" s="231" t="s">
        <v>32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2"/>
      <c r="R4" s="5"/>
      <c r="S4" s="4" t="s">
        <v>24</v>
      </c>
      <c r="T4" s="258" t="s">
        <v>25</v>
      </c>
      <c r="U4" s="258"/>
      <c r="V4" s="258"/>
      <c r="W4" s="258"/>
      <c r="X4" s="258"/>
      <c r="Y4" s="258"/>
      <c r="Z4" s="259"/>
      <c r="AA4" s="5"/>
      <c r="AB4" s="5"/>
      <c r="AC4" s="5"/>
      <c r="AD4" s="5"/>
      <c r="AE4" s="5"/>
    </row>
    <row r="5" spans="1:31" ht="15.75" thickBot="1" x14ac:dyDescent="0.3">
      <c r="A5" s="5"/>
      <c r="B5" s="229"/>
      <c r="C5" s="14">
        <v>1</v>
      </c>
      <c r="D5" s="233" t="s">
        <v>55</v>
      </c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4"/>
      <c r="R5" s="5"/>
      <c r="S5" s="2" t="s">
        <v>63</v>
      </c>
      <c r="T5" s="260" t="s">
        <v>64</v>
      </c>
      <c r="U5" s="260"/>
      <c r="V5" s="260"/>
      <c r="W5" s="260"/>
      <c r="X5" s="260"/>
      <c r="Y5" s="260"/>
      <c r="Z5" s="261"/>
      <c r="AA5" s="5"/>
      <c r="AB5" s="5"/>
      <c r="AC5" s="5"/>
      <c r="AD5" s="5"/>
      <c r="AE5" s="5"/>
    </row>
    <row r="6" spans="1:31" x14ac:dyDescent="0.25">
      <c r="A6" s="5"/>
      <c r="B6" s="229"/>
      <c r="C6" s="18">
        <v>2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4"/>
      <c r="R6" s="5"/>
      <c r="S6" s="16">
        <v>0</v>
      </c>
      <c r="T6" s="268" t="s">
        <v>26</v>
      </c>
      <c r="U6" s="258"/>
      <c r="V6" s="258"/>
      <c r="W6" s="258"/>
      <c r="X6" s="258"/>
      <c r="Y6" s="258"/>
      <c r="Z6" s="259"/>
      <c r="AA6" s="5"/>
      <c r="AB6" s="5"/>
      <c r="AC6" s="5"/>
      <c r="AD6" s="5"/>
      <c r="AE6" s="5"/>
    </row>
    <row r="7" spans="1:31" x14ac:dyDescent="0.25">
      <c r="A7" s="5"/>
      <c r="B7" s="229"/>
      <c r="C7" s="18">
        <v>3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  <c r="R7" s="5"/>
      <c r="S7" s="12">
        <v>1</v>
      </c>
      <c r="T7" s="269" t="s">
        <v>76</v>
      </c>
      <c r="U7" s="270"/>
      <c r="V7" s="270"/>
      <c r="W7" s="270"/>
      <c r="X7" s="270"/>
      <c r="Y7" s="270"/>
      <c r="Z7" s="271"/>
      <c r="AA7" s="5"/>
      <c r="AB7" s="5"/>
      <c r="AC7" s="5"/>
      <c r="AD7" s="5"/>
      <c r="AE7" s="5"/>
    </row>
    <row r="8" spans="1:31" x14ac:dyDescent="0.25">
      <c r="A8" s="5"/>
      <c r="B8" s="229"/>
      <c r="C8" s="14">
        <v>4</v>
      </c>
      <c r="D8" s="233" t="s">
        <v>90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4"/>
      <c r="R8" s="5"/>
      <c r="S8" s="12">
        <v>2</v>
      </c>
      <c r="T8" s="269" t="s">
        <v>75</v>
      </c>
      <c r="U8" s="270"/>
      <c r="V8" s="270"/>
      <c r="W8" s="270"/>
      <c r="X8" s="270"/>
      <c r="Y8" s="270"/>
      <c r="Z8" s="271"/>
      <c r="AA8" s="5"/>
      <c r="AB8" s="5"/>
      <c r="AC8" s="5"/>
      <c r="AD8" s="5"/>
      <c r="AE8" s="5"/>
    </row>
    <row r="9" spans="1:31" x14ac:dyDescent="0.25">
      <c r="A9" s="5"/>
      <c r="B9" s="229"/>
      <c r="C9" s="14">
        <v>5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4"/>
      <c r="R9" s="5"/>
      <c r="S9" s="12">
        <v>3</v>
      </c>
      <c r="T9" s="269" t="s">
        <v>74</v>
      </c>
      <c r="U9" s="270"/>
      <c r="V9" s="270"/>
      <c r="W9" s="270"/>
      <c r="X9" s="270"/>
      <c r="Y9" s="270"/>
      <c r="Z9" s="271"/>
      <c r="AA9" s="5"/>
      <c r="AB9" s="5"/>
      <c r="AC9" s="5"/>
      <c r="AD9" s="5"/>
      <c r="AE9" s="5"/>
    </row>
    <row r="10" spans="1:31" ht="15" customHeight="1" x14ac:dyDescent="0.25">
      <c r="A10" s="5"/>
      <c r="B10" s="229"/>
      <c r="C10" s="14">
        <v>6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4"/>
      <c r="R10" s="5"/>
      <c r="S10" s="20">
        <v>4</v>
      </c>
      <c r="T10" s="269" t="s">
        <v>73</v>
      </c>
      <c r="U10" s="270"/>
      <c r="V10" s="270"/>
      <c r="W10" s="270"/>
      <c r="X10" s="270"/>
      <c r="Y10" s="270"/>
      <c r="Z10" s="271"/>
      <c r="AA10" s="5"/>
      <c r="AB10" s="5"/>
      <c r="AC10" s="5"/>
      <c r="AD10" s="5"/>
      <c r="AE10" s="5"/>
    </row>
    <row r="11" spans="1:31" ht="15.75" thickBot="1" x14ac:dyDescent="0.3">
      <c r="A11" s="5"/>
      <c r="B11" s="229"/>
      <c r="C11" s="14">
        <v>7</v>
      </c>
      <c r="D11" s="233" t="s">
        <v>31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4"/>
      <c r="R11" s="5"/>
      <c r="S11" s="21" t="s">
        <v>71</v>
      </c>
      <c r="T11" s="252" t="s">
        <v>70</v>
      </c>
      <c r="U11" s="253"/>
      <c r="V11" s="253"/>
      <c r="W11" s="253"/>
      <c r="X11" s="253"/>
      <c r="Y11" s="253"/>
      <c r="Z11" s="254"/>
      <c r="AA11" s="5"/>
      <c r="AB11" s="5"/>
      <c r="AC11" s="5"/>
      <c r="AD11" s="5"/>
      <c r="AE11" s="5"/>
    </row>
    <row r="12" spans="1:31" x14ac:dyDescent="0.25">
      <c r="A12" s="5"/>
      <c r="B12" s="229"/>
      <c r="C12" s="14">
        <v>8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x14ac:dyDescent="0.25">
      <c r="A13" s="5"/>
      <c r="B13" s="229"/>
      <c r="C13" s="14">
        <v>9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4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5.75" thickBot="1" x14ac:dyDescent="0.3">
      <c r="A14" s="5"/>
      <c r="B14" s="230"/>
      <c r="C14" s="26">
        <v>10</v>
      </c>
      <c r="D14" s="244" t="s">
        <v>79</v>
      </c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5.75" thickBot="1" x14ac:dyDescent="0.3">
      <c r="A15" s="5"/>
      <c r="B15" s="5"/>
      <c r="C15" s="5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.75" customHeight="1" thickBot="1" x14ac:dyDescent="0.3">
      <c r="A16" s="5"/>
      <c r="B16" s="28" t="s">
        <v>60</v>
      </c>
      <c r="C16" s="25" t="s">
        <v>28</v>
      </c>
      <c r="D16" s="246" t="s">
        <v>29</v>
      </c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8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x14ac:dyDescent="0.25">
      <c r="A17" s="5"/>
      <c r="B17" s="228" t="s">
        <v>7</v>
      </c>
      <c r="C17" s="15">
        <v>0</v>
      </c>
      <c r="D17" s="231" t="s">
        <v>32</v>
      </c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x14ac:dyDescent="0.25">
      <c r="A18" s="5"/>
      <c r="B18" s="229"/>
      <c r="C18" s="14">
        <v>1</v>
      </c>
      <c r="D18" s="233" t="s">
        <v>53</v>
      </c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4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x14ac:dyDescent="0.25">
      <c r="A19" s="5"/>
      <c r="B19" s="229"/>
      <c r="C19" s="18">
        <v>2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4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x14ac:dyDescent="0.25">
      <c r="A20" s="5"/>
      <c r="B20" s="229"/>
      <c r="C20" s="18">
        <v>3</v>
      </c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4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x14ac:dyDescent="0.25">
      <c r="A21" s="5"/>
      <c r="B21" s="229"/>
      <c r="C21" s="14">
        <v>4</v>
      </c>
      <c r="D21" s="235" t="s">
        <v>96</v>
      </c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7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 customHeight="1" x14ac:dyDescent="0.25">
      <c r="A22" s="5"/>
      <c r="B22" s="229"/>
      <c r="C22" s="14">
        <v>5</v>
      </c>
      <c r="D22" s="238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40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x14ac:dyDescent="0.25">
      <c r="A23" s="5"/>
      <c r="B23" s="229"/>
      <c r="C23" s="14">
        <v>6</v>
      </c>
      <c r="D23" s="241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x14ac:dyDescent="0.25">
      <c r="A24" s="5"/>
      <c r="B24" s="229"/>
      <c r="C24" s="14">
        <v>7</v>
      </c>
      <c r="D24" s="233" t="s">
        <v>54</v>
      </c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x14ac:dyDescent="0.25">
      <c r="A25" s="5"/>
      <c r="B25" s="229"/>
      <c r="C25" s="14">
        <v>8</v>
      </c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x14ac:dyDescent="0.25">
      <c r="A26" s="5"/>
      <c r="B26" s="229"/>
      <c r="C26" s="14">
        <v>9</v>
      </c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.75" thickBot="1" x14ac:dyDescent="0.3">
      <c r="A27" s="5"/>
      <c r="B27" s="230"/>
      <c r="C27" s="26">
        <v>10</v>
      </c>
      <c r="D27" s="244" t="s">
        <v>78</v>
      </c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5.75" customHeight="1" thickBot="1" x14ac:dyDescent="0.3">
      <c r="A28" s="5"/>
      <c r="B28" s="5"/>
      <c r="C28" s="5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.75" customHeight="1" thickBot="1" x14ac:dyDescent="0.3">
      <c r="A29" s="5"/>
      <c r="B29" s="28" t="s">
        <v>60</v>
      </c>
      <c r="C29" s="25" t="s">
        <v>28</v>
      </c>
      <c r="D29" s="265" t="s">
        <v>29</v>
      </c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7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x14ac:dyDescent="0.25">
      <c r="A30" s="5"/>
      <c r="B30" s="228" t="s">
        <v>8</v>
      </c>
      <c r="C30" s="15">
        <v>0</v>
      </c>
      <c r="D30" s="231" t="s">
        <v>32</v>
      </c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x14ac:dyDescent="0.25">
      <c r="A31" s="5"/>
      <c r="B31" s="229"/>
      <c r="C31" s="14">
        <v>1</v>
      </c>
      <c r="D31" s="235" t="s">
        <v>84</v>
      </c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7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x14ac:dyDescent="0.25">
      <c r="A32" s="5"/>
      <c r="B32" s="229"/>
      <c r="C32" s="18">
        <v>2</v>
      </c>
      <c r="D32" s="238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40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x14ac:dyDescent="0.25">
      <c r="A33" s="5"/>
      <c r="B33" s="229"/>
      <c r="C33" s="18">
        <v>3</v>
      </c>
      <c r="D33" s="241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x14ac:dyDescent="0.25">
      <c r="A34" s="5"/>
      <c r="B34" s="229"/>
      <c r="C34" s="14">
        <v>4</v>
      </c>
      <c r="D34" s="235" t="s">
        <v>95</v>
      </c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7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x14ac:dyDescent="0.25">
      <c r="A35" s="5"/>
      <c r="B35" s="229"/>
      <c r="C35" s="14">
        <v>5</v>
      </c>
      <c r="D35" s="238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40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x14ac:dyDescent="0.25">
      <c r="A36" s="5"/>
      <c r="B36" s="229"/>
      <c r="C36" s="14">
        <v>6</v>
      </c>
      <c r="D36" s="241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" customHeight="1" x14ac:dyDescent="0.25">
      <c r="A37" s="5"/>
      <c r="B37" s="229"/>
      <c r="C37" s="14">
        <v>7</v>
      </c>
      <c r="D37" s="235" t="s">
        <v>85</v>
      </c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7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x14ac:dyDescent="0.25">
      <c r="A38" s="5"/>
      <c r="B38" s="229"/>
      <c r="C38" s="14">
        <v>8</v>
      </c>
      <c r="D38" s="238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40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x14ac:dyDescent="0.25">
      <c r="A39" s="5"/>
      <c r="B39" s="229"/>
      <c r="C39" s="14">
        <v>9</v>
      </c>
      <c r="D39" s="241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.75" thickBot="1" x14ac:dyDescent="0.3">
      <c r="A40" s="5"/>
      <c r="B40" s="230"/>
      <c r="C40" s="26">
        <v>10</v>
      </c>
      <c r="D40" s="244" t="s">
        <v>94</v>
      </c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.75" thickBot="1" x14ac:dyDescent="0.3">
      <c r="A41" s="5"/>
      <c r="B41" s="5"/>
      <c r="C41" s="5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.75" thickBot="1" x14ac:dyDescent="0.3">
      <c r="A42" s="5"/>
      <c r="B42" s="28" t="s">
        <v>60</v>
      </c>
      <c r="C42" s="25" t="s">
        <v>28</v>
      </c>
      <c r="D42" s="265" t="s">
        <v>29</v>
      </c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7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x14ac:dyDescent="0.25">
      <c r="A43" s="5"/>
      <c r="B43" s="228" t="s">
        <v>9</v>
      </c>
      <c r="C43" s="15">
        <v>0</v>
      </c>
      <c r="D43" s="231" t="s">
        <v>32</v>
      </c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x14ac:dyDescent="0.25">
      <c r="A44" s="5"/>
      <c r="B44" s="229"/>
      <c r="C44" s="14">
        <v>1</v>
      </c>
      <c r="D44" s="233" t="s">
        <v>41</v>
      </c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4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x14ac:dyDescent="0.25">
      <c r="A45" s="5"/>
      <c r="B45" s="229"/>
      <c r="C45" s="18">
        <v>2</v>
      </c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4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x14ac:dyDescent="0.25">
      <c r="A46" s="5"/>
      <c r="B46" s="229"/>
      <c r="C46" s="18">
        <v>3</v>
      </c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4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x14ac:dyDescent="0.25">
      <c r="A47" s="5"/>
      <c r="B47" s="229"/>
      <c r="C47" s="14">
        <v>4</v>
      </c>
      <c r="D47" s="233" t="s">
        <v>42</v>
      </c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4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x14ac:dyDescent="0.25">
      <c r="A48" s="5"/>
      <c r="B48" s="229"/>
      <c r="C48" s="14">
        <v>5</v>
      </c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4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x14ac:dyDescent="0.25">
      <c r="A49" s="5"/>
      <c r="B49" s="229"/>
      <c r="C49" s="14">
        <v>6</v>
      </c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4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x14ac:dyDescent="0.25">
      <c r="A50" s="5"/>
      <c r="B50" s="229"/>
      <c r="C50" s="14">
        <v>7</v>
      </c>
      <c r="D50" s="233" t="s">
        <v>56</v>
      </c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4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x14ac:dyDescent="0.25">
      <c r="A51" s="5"/>
      <c r="B51" s="229"/>
      <c r="C51" s="14">
        <v>8</v>
      </c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4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x14ac:dyDescent="0.25">
      <c r="A52" s="5"/>
      <c r="B52" s="229"/>
      <c r="C52" s="14">
        <v>9</v>
      </c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4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.75" thickBot="1" x14ac:dyDescent="0.3">
      <c r="A53" s="5"/>
      <c r="B53" s="230"/>
      <c r="C53" s="26">
        <v>10</v>
      </c>
      <c r="D53" s="244" t="s">
        <v>77</v>
      </c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.75" thickBot="1" x14ac:dyDescent="0.3">
      <c r="A54" s="5"/>
      <c r="B54" s="5"/>
      <c r="C54" s="5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.75" thickBot="1" x14ac:dyDescent="0.3">
      <c r="A55" s="5"/>
      <c r="B55" s="28" t="s">
        <v>60</v>
      </c>
      <c r="C55" s="25" t="s">
        <v>28</v>
      </c>
      <c r="D55" s="265" t="s">
        <v>29</v>
      </c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7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x14ac:dyDescent="0.25">
      <c r="A56" s="5"/>
      <c r="B56" s="228" t="s">
        <v>33</v>
      </c>
      <c r="C56" s="15">
        <v>0</v>
      </c>
      <c r="D56" s="231" t="s">
        <v>32</v>
      </c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x14ac:dyDescent="0.25">
      <c r="A57" s="5"/>
      <c r="B57" s="229"/>
      <c r="C57" s="14">
        <v>1</v>
      </c>
      <c r="D57" s="233" t="s">
        <v>62</v>
      </c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4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x14ac:dyDescent="0.25">
      <c r="A58" s="5"/>
      <c r="B58" s="229"/>
      <c r="C58" s="18">
        <v>2</v>
      </c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4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x14ac:dyDescent="0.25">
      <c r="A59" s="5"/>
      <c r="B59" s="229"/>
      <c r="C59" s="18">
        <v>3</v>
      </c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4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x14ac:dyDescent="0.25">
      <c r="A60" s="5"/>
      <c r="B60" s="229"/>
      <c r="C60" s="14">
        <v>4</v>
      </c>
      <c r="D60" s="233" t="s">
        <v>38</v>
      </c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4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x14ac:dyDescent="0.25">
      <c r="A61" s="5"/>
      <c r="B61" s="229"/>
      <c r="C61" s="14">
        <v>5</v>
      </c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4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x14ac:dyDescent="0.25">
      <c r="A62" s="5"/>
      <c r="B62" s="229"/>
      <c r="C62" s="14">
        <v>6</v>
      </c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4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x14ac:dyDescent="0.25">
      <c r="A63" s="5"/>
      <c r="B63" s="229"/>
      <c r="C63" s="14">
        <v>7</v>
      </c>
      <c r="D63" s="233" t="s">
        <v>61</v>
      </c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4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x14ac:dyDescent="0.25">
      <c r="A64" s="5"/>
      <c r="B64" s="229"/>
      <c r="C64" s="14">
        <v>8</v>
      </c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4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x14ac:dyDescent="0.25">
      <c r="A65" s="5"/>
      <c r="B65" s="229"/>
      <c r="C65" s="14">
        <v>9</v>
      </c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4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.75" thickBot="1" x14ac:dyDescent="0.3">
      <c r="A66" s="5"/>
      <c r="B66" s="230"/>
      <c r="C66" s="26">
        <v>10</v>
      </c>
      <c r="D66" s="244" t="s">
        <v>68</v>
      </c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.75" thickBot="1" x14ac:dyDescent="0.3">
      <c r="A67" s="5"/>
      <c r="B67" s="5"/>
      <c r="C67" s="5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.75" thickBot="1" x14ac:dyDescent="0.3">
      <c r="A68" s="5"/>
      <c r="B68" s="28" t="s">
        <v>60</v>
      </c>
      <c r="C68" s="25" t="s">
        <v>28</v>
      </c>
      <c r="D68" s="265" t="s">
        <v>29</v>
      </c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7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x14ac:dyDescent="0.25">
      <c r="A69" s="5"/>
      <c r="B69" s="228" t="s">
        <v>115</v>
      </c>
      <c r="C69" s="15">
        <v>0</v>
      </c>
      <c r="D69" s="231" t="s">
        <v>32</v>
      </c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x14ac:dyDescent="0.25">
      <c r="A70" s="5"/>
      <c r="B70" s="229"/>
      <c r="C70" s="14">
        <v>1</v>
      </c>
      <c r="D70" s="233" t="s">
        <v>45</v>
      </c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4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x14ac:dyDescent="0.25">
      <c r="A71" s="5"/>
      <c r="B71" s="229"/>
      <c r="C71" s="18">
        <v>2</v>
      </c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4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x14ac:dyDescent="0.25">
      <c r="A72" s="5"/>
      <c r="B72" s="229"/>
      <c r="C72" s="18">
        <v>3</v>
      </c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4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x14ac:dyDescent="0.25">
      <c r="A73" s="5"/>
      <c r="B73" s="229"/>
      <c r="C73" s="14">
        <v>4</v>
      </c>
      <c r="D73" s="233" t="s">
        <v>44</v>
      </c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4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x14ac:dyDescent="0.25">
      <c r="A74" s="5"/>
      <c r="B74" s="229"/>
      <c r="C74" s="14">
        <v>5</v>
      </c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4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x14ac:dyDescent="0.25">
      <c r="A75" s="5"/>
      <c r="B75" s="229"/>
      <c r="C75" s="14">
        <v>6</v>
      </c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4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x14ac:dyDescent="0.25">
      <c r="A76" s="5"/>
      <c r="B76" s="229"/>
      <c r="C76" s="14">
        <v>7</v>
      </c>
      <c r="D76" s="233" t="s">
        <v>35</v>
      </c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4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x14ac:dyDescent="0.25">
      <c r="A77" s="5"/>
      <c r="B77" s="229"/>
      <c r="C77" s="14">
        <v>8</v>
      </c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4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x14ac:dyDescent="0.25">
      <c r="A78" s="5"/>
      <c r="B78" s="229"/>
      <c r="C78" s="14">
        <v>9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4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5.75" thickBot="1" x14ac:dyDescent="0.3">
      <c r="A79" s="5"/>
      <c r="B79" s="230"/>
      <c r="C79" s="26">
        <v>10</v>
      </c>
      <c r="D79" s="244" t="s">
        <v>46</v>
      </c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5.75" thickBot="1" x14ac:dyDescent="0.3">
      <c r="A80" s="5"/>
      <c r="B80" s="5"/>
      <c r="C80" s="5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5.75" thickBot="1" x14ac:dyDescent="0.3">
      <c r="A81" s="5"/>
      <c r="B81" s="28" t="s">
        <v>60</v>
      </c>
      <c r="C81" s="25" t="s">
        <v>28</v>
      </c>
      <c r="D81" s="265" t="s">
        <v>29</v>
      </c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7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x14ac:dyDescent="0.25">
      <c r="A82" s="5"/>
      <c r="B82" s="228" t="s">
        <v>91</v>
      </c>
      <c r="C82" s="15">
        <v>0</v>
      </c>
      <c r="D82" s="231" t="s">
        <v>32</v>
      </c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x14ac:dyDescent="0.25">
      <c r="A83" s="5"/>
      <c r="B83" s="229"/>
      <c r="C83" s="14">
        <v>1</v>
      </c>
      <c r="D83" s="233" t="s">
        <v>82</v>
      </c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4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x14ac:dyDescent="0.25">
      <c r="A84" s="5"/>
      <c r="B84" s="229"/>
      <c r="C84" s="18">
        <v>2</v>
      </c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4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x14ac:dyDescent="0.25">
      <c r="A85" s="5"/>
      <c r="B85" s="229"/>
      <c r="C85" s="18">
        <v>3</v>
      </c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4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x14ac:dyDescent="0.25">
      <c r="A86" s="5"/>
      <c r="B86" s="229"/>
      <c r="C86" s="14">
        <v>4</v>
      </c>
      <c r="D86" s="235" t="s">
        <v>92</v>
      </c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7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x14ac:dyDescent="0.25">
      <c r="A87" s="5"/>
      <c r="B87" s="229"/>
      <c r="C87" s="14">
        <v>5</v>
      </c>
      <c r="D87" s="238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40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x14ac:dyDescent="0.25">
      <c r="A88" s="5"/>
      <c r="B88" s="229"/>
      <c r="C88" s="14">
        <v>6</v>
      </c>
      <c r="D88" s="241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3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x14ac:dyDescent="0.25">
      <c r="A89" s="5"/>
      <c r="B89" s="229"/>
      <c r="C89" s="14">
        <v>7</v>
      </c>
      <c r="D89" s="235" t="s">
        <v>93</v>
      </c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7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x14ac:dyDescent="0.25">
      <c r="A90" s="5"/>
      <c r="B90" s="229"/>
      <c r="C90" s="14">
        <v>8</v>
      </c>
      <c r="D90" s="238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40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x14ac:dyDescent="0.25">
      <c r="A91" s="5"/>
      <c r="B91" s="229"/>
      <c r="C91" s="14">
        <v>9</v>
      </c>
      <c r="D91" s="241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3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5.75" thickBot="1" x14ac:dyDescent="0.3">
      <c r="A92" s="5"/>
      <c r="B92" s="230"/>
      <c r="C92" s="26">
        <v>10</v>
      </c>
      <c r="D92" s="244" t="s">
        <v>83</v>
      </c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5.75" thickBot="1" x14ac:dyDescent="0.3">
      <c r="A93" s="5"/>
      <c r="B93" s="5"/>
      <c r="C93" s="5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5.75" thickBot="1" x14ac:dyDescent="0.3">
      <c r="A94" s="5"/>
      <c r="B94" s="29" t="s">
        <v>60</v>
      </c>
      <c r="C94" s="27" t="s">
        <v>28</v>
      </c>
      <c r="D94" s="262" t="s">
        <v>29</v>
      </c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4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x14ac:dyDescent="0.25">
      <c r="A95" s="5"/>
      <c r="B95" s="249" t="s">
        <v>57</v>
      </c>
      <c r="C95" s="15">
        <v>0</v>
      </c>
      <c r="D95" s="231" t="s">
        <v>32</v>
      </c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x14ac:dyDescent="0.25">
      <c r="A96" s="5"/>
      <c r="B96" s="250"/>
      <c r="C96" s="14">
        <v>1</v>
      </c>
      <c r="D96" s="233" t="s">
        <v>55</v>
      </c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4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x14ac:dyDescent="0.25">
      <c r="A97" s="5"/>
      <c r="B97" s="250"/>
      <c r="C97" s="18">
        <v>2</v>
      </c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4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x14ac:dyDescent="0.25">
      <c r="A98" s="5"/>
      <c r="B98" s="250"/>
      <c r="C98" s="18">
        <v>3</v>
      </c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4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x14ac:dyDescent="0.25">
      <c r="A99" s="5"/>
      <c r="B99" s="250"/>
      <c r="C99" s="14">
        <v>4</v>
      </c>
      <c r="D99" s="235" t="s">
        <v>51</v>
      </c>
      <c r="E99" s="236"/>
      <c r="F99" s="23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7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x14ac:dyDescent="0.25">
      <c r="A100" s="5"/>
      <c r="B100" s="250"/>
      <c r="C100" s="14">
        <v>5</v>
      </c>
      <c r="D100" s="238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40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x14ac:dyDescent="0.25">
      <c r="A101" s="5"/>
      <c r="B101" s="250"/>
      <c r="C101" s="14">
        <v>6</v>
      </c>
      <c r="D101" s="241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3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x14ac:dyDescent="0.25">
      <c r="A102" s="5"/>
      <c r="B102" s="250"/>
      <c r="C102" s="14">
        <v>7</v>
      </c>
      <c r="D102" s="233" t="s">
        <v>50</v>
      </c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4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x14ac:dyDescent="0.25">
      <c r="A103" s="5"/>
      <c r="B103" s="250"/>
      <c r="C103" s="14">
        <v>8</v>
      </c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4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x14ac:dyDescent="0.25">
      <c r="A104" s="5"/>
      <c r="B104" s="250"/>
      <c r="C104" s="14">
        <v>9</v>
      </c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4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5.75" thickBot="1" x14ac:dyDescent="0.3">
      <c r="A105" s="5"/>
      <c r="B105" s="251"/>
      <c r="C105" s="26">
        <v>10</v>
      </c>
      <c r="D105" s="244" t="s">
        <v>49</v>
      </c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5.75" thickBot="1" x14ac:dyDescent="0.3">
      <c r="A106" s="5"/>
      <c r="B106" s="5"/>
      <c r="C106" s="5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5.75" thickBot="1" x14ac:dyDescent="0.3">
      <c r="A107" s="5"/>
      <c r="B107" s="29" t="s">
        <v>60</v>
      </c>
      <c r="C107" s="27" t="s">
        <v>28</v>
      </c>
      <c r="D107" s="262" t="s">
        <v>29</v>
      </c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4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x14ac:dyDescent="0.25">
      <c r="A108" s="5"/>
      <c r="B108" s="249" t="s">
        <v>58</v>
      </c>
      <c r="C108" s="15">
        <v>0</v>
      </c>
      <c r="D108" s="231" t="s">
        <v>32</v>
      </c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2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x14ac:dyDescent="0.25">
      <c r="A109" s="5"/>
      <c r="B109" s="250"/>
      <c r="C109" s="14">
        <v>1</v>
      </c>
      <c r="D109" s="233" t="s">
        <v>55</v>
      </c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4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x14ac:dyDescent="0.25">
      <c r="A110" s="5"/>
      <c r="B110" s="250"/>
      <c r="C110" s="18">
        <v>2</v>
      </c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4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x14ac:dyDescent="0.25">
      <c r="A111" s="5"/>
      <c r="B111" s="250"/>
      <c r="C111" s="18">
        <v>3</v>
      </c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4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x14ac:dyDescent="0.25">
      <c r="A112" s="5"/>
      <c r="B112" s="250"/>
      <c r="C112" s="14">
        <v>4</v>
      </c>
      <c r="D112" s="235" t="s">
        <v>51</v>
      </c>
      <c r="E112" s="236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7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x14ac:dyDescent="0.25">
      <c r="A113" s="5"/>
      <c r="B113" s="250"/>
      <c r="C113" s="14">
        <v>5</v>
      </c>
      <c r="D113" s="238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40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x14ac:dyDescent="0.25">
      <c r="A114" s="5"/>
      <c r="B114" s="250"/>
      <c r="C114" s="14">
        <v>6</v>
      </c>
      <c r="D114" s="241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x14ac:dyDescent="0.25">
      <c r="A115" s="5"/>
      <c r="B115" s="250"/>
      <c r="C115" s="14">
        <v>7</v>
      </c>
      <c r="D115" s="233" t="s">
        <v>50</v>
      </c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4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x14ac:dyDescent="0.25">
      <c r="A116" s="5"/>
      <c r="B116" s="250"/>
      <c r="C116" s="14">
        <v>8</v>
      </c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4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x14ac:dyDescent="0.25">
      <c r="A117" s="5"/>
      <c r="B117" s="250"/>
      <c r="C117" s="14">
        <v>9</v>
      </c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4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5.75" thickBot="1" x14ac:dyDescent="0.3">
      <c r="A118" s="5"/>
      <c r="B118" s="251"/>
      <c r="C118" s="26">
        <v>10</v>
      </c>
      <c r="D118" s="244" t="s">
        <v>49</v>
      </c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5.75" thickBot="1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5.75" customHeight="1" thickBot="1" x14ac:dyDescent="0.3">
      <c r="A120" s="5"/>
      <c r="B120" s="30" t="s">
        <v>27</v>
      </c>
      <c r="C120" s="13" t="s">
        <v>28</v>
      </c>
      <c r="D120" s="272" t="s">
        <v>29</v>
      </c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4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5" customHeight="1" x14ac:dyDescent="0.25">
      <c r="A121" s="5"/>
      <c r="B121" s="275" t="s">
        <v>102</v>
      </c>
      <c r="C121" s="15">
        <v>0</v>
      </c>
      <c r="D121" s="278" t="s">
        <v>104</v>
      </c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79"/>
      <c r="Q121" s="280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5" customHeight="1" x14ac:dyDescent="0.25">
      <c r="A122" s="5"/>
      <c r="B122" s="276"/>
      <c r="C122" s="14">
        <v>1</v>
      </c>
      <c r="D122" s="281" t="s">
        <v>105</v>
      </c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5" customHeight="1" x14ac:dyDescent="0.25">
      <c r="A123" s="5"/>
      <c r="B123" s="276"/>
      <c r="C123" s="14">
        <v>2</v>
      </c>
      <c r="D123" s="281" t="s">
        <v>106</v>
      </c>
      <c r="E123" s="282"/>
      <c r="F123" s="282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5" customHeight="1" x14ac:dyDescent="0.25">
      <c r="A124" s="5"/>
      <c r="B124" s="276"/>
      <c r="C124" s="14">
        <v>3</v>
      </c>
      <c r="D124" s="281" t="s">
        <v>107</v>
      </c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5.75" customHeight="1" thickBot="1" x14ac:dyDescent="0.3">
      <c r="A125" s="5"/>
      <c r="B125" s="277"/>
      <c r="C125" s="26">
        <v>4</v>
      </c>
      <c r="D125" s="284" t="s">
        <v>108</v>
      </c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6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5.75" thickBot="1" x14ac:dyDescent="0.3">
      <c r="A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5.75" customHeight="1" thickBot="1" x14ac:dyDescent="0.3">
      <c r="A127" s="5"/>
      <c r="B127" s="30" t="s">
        <v>27</v>
      </c>
      <c r="C127" s="13" t="s">
        <v>28</v>
      </c>
      <c r="D127" s="272" t="s">
        <v>29</v>
      </c>
      <c r="E127" s="273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4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5" customHeight="1" x14ac:dyDescent="0.25">
      <c r="A128" s="5"/>
      <c r="B128" s="275" t="s">
        <v>103</v>
      </c>
      <c r="C128" s="15">
        <v>0</v>
      </c>
      <c r="D128" s="278" t="s">
        <v>67</v>
      </c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  <c r="Q128" s="280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5" customHeight="1" x14ac:dyDescent="0.25">
      <c r="A129" s="5"/>
      <c r="B129" s="276"/>
      <c r="C129" s="14">
        <v>1</v>
      </c>
      <c r="D129" s="281" t="s">
        <v>66</v>
      </c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5" customHeight="1" x14ac:dyDescent="0.25">
      <c r="A130" s="5"/>
      <c r="B130" s="276"/>
      <c r="C130" s="14">
        <v>2</v>
      </c>
      <c r="D130" s="281" t="s">
        <v>109</v>
      </c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5" customHeight="1" x14ac:dyDescent="0.25">
      <c r="A131" s="5"/>
      <c r="B131" s="276"/>
      <c r="C131" s="14">
        <v>3</v>
      </c>
      <c r="D131" s="281" t="s">
        <v>110</v>
      </c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5.75" customHeight="1" thickBot="1" x14ac:dyDescent="0.3">
      <c r="A132" s="5"/>
      <c r="B132" s="277"/>
      <c r="C132" s="26">
        <v>4</v>
      </c>
      <c r="D132" s="284" t="s">
        <v>69</v>
      </c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6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</sheetData>
  <sheetProtection sheet="1" objects="1" scenarios="1"/>
  <mergeCells count="86">
    <mergeCell ref="D127:Q127"/>
    <mergeCell ref="B128:B132"/>
    <mergeCell ref="D128:Q128"/>
    <mergeCell ref="D129:Q129"/>
    <mergeCell ref="D130:Q130"/>
    <mergeCell ref="D131:Q131"/>
    <mergeCell ref="D132:Q132"/>
    <mergeCell ref="D120:Q120"/>
    <mergeCell ref="B121:B125"/>
    <mergeCell ref="D121:Q121"/>
    <mergeCell ref="D122:Q122"/>
    <mergeCell ref="D123:Q123"/>
    <mergeCell ref="D124:Q124"/>
    <mergeCell ref="D125:Q125"/>
    <mergeCell ref="T6:Z6"/>
    <mergeCell ref="T7:Z7"/>
    <mergeCell ref="T8:Z8"/>
    <mergeCell ref="T9:Z9"/>
    <mergeCell ref="T10:Z10"/>
    <mergeCell ref="T11:Z11"/>
    <mergeCell ref="S3:Z3"/>
    <mergeCell ref="T4:Z4"/>
    <mergeCell ref="T5:Z5"/>
    <mergeCell ref="D107:Q107"/>
    <mergeCell ref="D94:Q94"/>
    <mergeCell ref="D81:Q81"/>
    <mergeCell ref="D68:Q68"/>
    <mergeCell ref="D55:Q55"/>
    <mergeCell ref="D42:Q42"/>
    <mergeCell ref="D34:Q36"/>
    <mergeCell ref="D37:Q39"/>
    <mergeCell ref="D40:Q40"/>
    <mergeCell ref="D24:Q26"/>
    <mergeCell ref="D27:Q27"/>
    <mergeCell ref="D29:Q29"/>
    <mergeCell ref="B108:B118"/>
    <mergeCell ref="D108:Q108"/>
    <mergeCell ref="D109:Q111"/>
    <mergeCell ref="D112:Q114"/>
    <mergeCell ref="D115:Q117"/>
    <mergeCell ref="D118:Q118"/>
    <mergeCell ref="B95:B105"/>
    <mergeCell ref="D95:Q95"/>
    <mergeCell ref="D96:Q98"/>
    <mergeCell ref="D99:Q101"/>
    <mergeCell ref="D102:Q104"/>
    <mergeCell ref="D105:Q105"/>
    <mergeCell ref="B82:B92"/>
    <mergeCell ref="D82:Q82"/>
    <mergeCell ref="D83:Q85"/>
    <mergeCell ref="D86:Q88"/>
    <mergeCell ref="D89:Q91"/>
    <mergeCell ref="D92:Q92"/>
    <mergeCell ref="B69:B79"/>
    <mergeCell ref="D69:Q69"/>
    <mergeCell ref="D70:Q72"/>
    <mergeCell ref="D73:Q75"/>
    <mergeCell ref="D76:Q78"/>
    <mergeCell ref="D79:Q79"/>
    <mergeCell ref="B56:B66"/>
    <mergeCell ref="D56:Q56"/>
    <mergeCell ref="D57:Q59"/>
    <mergeCell ref="D60:Q62"/>
    <mergeCell ref="D63:Q65"/>
    <mergeCell ref="D66:Q66"/>
    <mergeCell ref="B43:B53"/>
    <mergeCell ref="D43:Q43"/>
    <mergeCell ref="D44:Q46"/>
    <mergeCell ref="D47:Q49"/>
    <mergeCell ref="D50:Q52"/>
    <mergeCell ref="D53:Q53"/>
    <mergeCell ref="B30:B40"/>
    <mergeCell ref="D30:Q30"/>
    <mergeCell ref="D31:Q33"/>
    <mergeCell ref="D14:Q14"/>
    <mergeCell ref="D16:Q16"/>
    <mergeCell ref="B17:B27"/>
    <mergeCell ref="D17:Q17"/>
    <mergeCell ref="D18:Q20"/>
    <mergeCell ref="D21:Q23"/>
    <mergeCell ref="D3:Q3"/>
    <mergeCell ref="B4:B14"/>
    <mergeCell ref="D4:Q4"/>
    <mergeCell ref="D5:Q7"/>
    <mergeCell ref="D8:Q10"/>
    <mergeCell ref="D11:Q1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5"/>
  <sheetViews>
    <sheetView topLeftCell="D1" zoomScaleNormal="100" workbookViewId="0">
      <selection activeCell="F5" sqref="F5"/>
    </sheetView>
  </sheetViews>
  <sheetFormatPr defaultRowHeight="15" x14ac:dyDescent="0.25"/>
  <cols>
    <col min="1" max="1" width="9.140625" style="132"/>
    <col min="2" max="4" width="10.28515625" style="132" customWidth="1"/>
    <col min="5" max="5" width="3.42578125" style="132" customWidth="1"/>
    <col min="6" max="8" width="10.7109375" style="132" customWidth="1"/>
    <col min="9" max="9" width="9.140625" style="132" customWidth="1"/>
    <col min="10" max="18" width="12.42578125" style="173" customWidth="1"/>
    <col min="19" max="20" width="10.7109375" style="173" customWidth="1"/>
    <col min="21" max="16384" width="9.140625" style="132"/>
  </cols>
  <sheetData>
    <row r="1" spans="1:31" ht="15.75" thickBot="1" x14ac:dyDescent="0.3">
      <c r="A1" s="131"/>
      <c r="B1" s="131"/>
      <c r="C1" s="131"/>
      <c r="D1" s="131"/>
      <c r="E1" s="131"/>
      <c r="F1" s="131"/>
      <c r="G1" s="131"/>
      <c r="H1" s="131"/>
      <c r="I1" s="131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1:31" x14ac:dyDescent="0.25">
      <c r="A2" s="131"/>
      <c r="B2" s="200" t="s">
        <v>100</v>
      </c>
      <c r="C2" s="201"/>
      <c r="D2" s="202"/>
      <c r="E2" s="131"/>
      <c r="F2" s="131"/>
      <c r="G2" s="131"/>
      <c r="H2" s="131"/>
      <c r="I2" s="131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ht="15.75" thickBot="1" x14ac:dyDescent="0.3">
      <c r="A3" s="131"/>
      <c r="B3" s="203"/>
      <c r="C3" s="204"/>
      <c r="D3" s="205"/>
      <c r="E3" s="131"/>
      <c r="F3" s="131"/>
      <c r="G3" s="131"/>
      <c r="H3" s="131"/>
      <c r="I3" s="131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:31" ht="15" customHeight="1" thickBot="1" x14ac:dyDescent="0.3">
      <c r="A4" s="131"/>
      <c r="B4" s="133" t="s">
        <v>86</v>
      </c>
      <c r="C4" s="134" t="s">
        <v>28</v>
      </c>
      <c r="D4" s="135" t="s">
        <v>87</v>
      </c>
      <c r="E4" s="131"/>
      <c r="F4" s="136" t="s">
        <v>111</v>
      </c>
      <c r="G4" s="131"/>
      <c r="H4" s="131"/>
      <c r="I4" s="131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</row>
    <row r="5" spans="1:31" ht="15.75" customHeight="1" thickBot="1" x14ac:dyDescent="0.3">
      <c r="A5" s="131"/>
      <c r="B5" s="137" t="s">
        <v>10</v>
      </c>
      <c r="C5" s="138">
        <v>0</v>
      </c>
      <c r="D5" s="49">
        <f>F5</f>
        <v>0</v>
      </c>
      <c r="E5" s="131"/>
      <c r="F5" s="160">
        <v>0</v>
      </c>
      <c r="G5" s="131"/>
      <c r="H5" s="131"/>
      <c r="I5" s="131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</row>
    <row r="6" spans="1:31" x14ac:dyDescent="0.25">
      <c r="A6" s="131"/>
      <c r="B6" s="222" t="s">
        <v>11</v>
      </c>
      <c r="C6" s="139">
        <v>1</v>
      </c>
      <c r="D6" s="50">
        <f t="shared" ref="D6:D15" si="0">F6</f>
        <v>5</v>
      </c>
      <c r="E6" s="131"/>
      <c r="F6" s="161">
        <v>5</v>
      </c>
      <c r="G6" s="131"/>
      <c r="H6" s="131"/>
      <c r="I6" s="131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</row>
    <row r="7" spans="1:31" x14ac:dyDescent="0.25">
      <c r="A7" s="131"/>
      <c r="B7" s="223"/>
      <c r="C7" s="140">
        <v>2</v>
      </c>
      <c r="D7" s="51">
        <f t="shared" si="0"/>
        <v>15</v>
      </c>
      <c r="E7" s="131"/>
      <c r="F7" s="161">
        <v>15</v>
      </c>
      <c r="G7" s="131"/>
      <c r="H7" s="131"/>
      <c r="I7" s="131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</row>
    <row r="8" spans="1:31" ht="15" customHeight="1" thickBot="1" x14ac:dyDescent="0.3">
      <c r="A8" s="131"/>
      <c r="B8" s="224"/>
      <c r="C8" s="141">
        <v>3</v>
      </c>
      <c r="D8" s="52">
        <f t="shared" si="0"/>
        <v>35</v>
      </c>
      <c r="E8" s="131"/>
      <c r="F8" s="161">
        <v>35</v>
      </c>
      <c r="G8" s="131"/>
      <c r="H8" s="131"/>
      <c r="I8" s="131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</row>
    <row r="9" spans="1:31" x14ac:dyDescent="0.25">
      <c r="A9" s="131"/>
      <c r="B9" s="219" t="s">
        <v>12</v>
      </c>
      <c r="C9" s="142">
        <v>4</v>
      </c>
      <c r="D9" s="53">
        <f t="shared" si="0"/>
        <v>65</v>
      </c>
      <c r="E9" s="131"/>
      <c r="F9" s="161">
        <v>65</v>
      </c>
      <c r="G9" s="131"/>
      <c r="H9" s="131"/>
      <c r="I9" s="131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</row>
    <row r="10" spans="1:31" ht="15" customHeight="1" x14ac:dyDescent="0.25">
      <c r="A10" s="131"/>
      <c r="B10" s="220"/>
      <c r="C10" s="143">
        <v>5</v>
      </c>
      <c r="D10" s="54">
        <f t="shared" si="0"/>
        <v>100</v>
      </c>
      <c r="E10" s="131"/>
      <c r="F10" s="161">
        <v>100</v>
      </c>
      <c r="G10" s="131"/>
      <c r="H10" s="131"/>
      <c r="I10" s="131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</row>
    <row r="11" spans="1:31" ht="15" customHeight="1" thickBot="1" x14ac:dyDescent="0.3">
      <c r="A11" s="131"/>
      <c r="B11" s="221"/>
      <c r="C11" s="144">
        <v>6</v>
      </c>
      <c r="D11" s="55">
        <f t="shared" si="0"/>
        <v>200</v>
      </c>
      <c r="E11" s="131"/>
      <c r="F11" s="161">
        <v>200</v>
      </c>
      <c r="G11" s="131"/>
      <c r="H11" s="131"/>
      <c r="I11" s="131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</row>
    <row r="12" spans="1:31" x14ac:dyDescent="0.25">
      <c r="A12" s="131"/>
      <c r="B12" s="214" t="s">
        <v>13</v>
      </c>
      <c r="C12" s="145">
        <v>7</v>
      </c>
      <c r="D12" s="56">
        <f t="shared" si="0"/>
        <v>350</v>
      </c>
      <c r="E12" s="131"/>
      <c r="F12" s="161">
        <v>350</v>
      </c>
      <c r="G12" s="131"/>
      <c r="H12" s="131"/>
      <c r="I12" s="131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</row>
    <row r="13" spans="1:31" x14ac:dyDescent="0.25">
      <c r="A13" s="131"/>
      <c r="B13" s="215"/>
      <c r="C13" s="146">
        <v>8</v>
      </c>
      <c r="D13" s="57">
        <f t="shared" si="0"/>
        <v>500</v>
      </c>
      <c r="E13" s="131"/>
      <c r="F13" s="161">
        <v>500</v>
      </c>
      <c r="G13" s="131"/>
      <c r="H13" s="131"/>
      <c r="I13" s="131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</row>
    <row r="14" spans="1:31" ht="15.75" customHeight="1" thickBot="1" x14ac:dyDescent="0.3">
      <c r="A14" s="131"/>
      <c r="B14" s="216"/>
      <c r="C14" s="147">
        <v>9</v>
      </c>
      <c r="D14" s="58">
        <f t="shared" si="0"/>
        <v>700</v>
      </c>
      <c r="E14" s="131"/>
      <c r="F14" s="161">
        <v>700</v>
      </c>
      <c r="G14" s="131"/>
      <c r="H14" s="131"/>
      <c r="I14" s="131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</row>
    <row r="15" spans="1:31" ht="15.75" thickBot="1" x14ac:dyDescent="0.3">
      <c r="A15" s="131"/>
      <c r="B15" s="148" t="s">
        <v>98</v>
      </c>
      <c r="C15" s="149">
        <v>10</v>
      </c>
      <c r="D15" s="59">
        <f t="shared" si="0"/>
        <v>1000</v>
      </c>
      <c r="E15" s="131"/>
      <c r="F15" s="162">
        <v>1000</v>
      </c>
      <c r="G15" s="131"/>
      <c r="H15" s="131"/>
      <c r="I15" s="131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</row>
    <row r="16" spans="1:31" ht="15.75" customHeight="1" x14ac:dyDescent="0.25">
      <c r="A16" s="131"/>
      <c r="B16" s="131"/>
      <c r="C16" s="150"/>
      <c r="D16" s="131"/>
      <c r="E16" s="131"/>
      <c r="F16" s="131"/>
      <c r="G16" s="131"/>
      <c r="H16" s="131"/>
      <c r="I16" s="131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1:31" ht="15.75" customHeight="1" thickBot="1" x14ac:dyDescent="0.3">
      <c r="A17" s="131"/>
      <c r="B17" s="131"/>
      <c r="C17" s="150"/>
      <c r="D17" s="131"/>
      <c r="E17" s="131"/>
      <c r="F17" s="131"/>
      <c r="G17" s="131"/>
      <c r="H17" s="131"/>
      <c r="I17" s="131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</row>
    <row r="18" spans="1:31" ht="15" customHeight="1" thickBot="1" x14ac:dyDescent="0.3">
      <c r="A18" s="131"/>
      <c r="B18" s="200" t="s">
        <v>88</v>
      </c>
      <c r="C18" s="201"/>
      <c r="D18" s="202"/>
      <c r="E18" s="131"/>
      <c r="F18" s="131"/>
      <c r="G18" s="131"/>
      <c r="H18" s="131"/>
      <c r="I18" s="131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</row>
    <row r="19" spans="1:31" ht="15.75" thickBot="1" x14ac:dyDescent="0.3">
      <c r="A19" s="131"/>
      <c r="B19" s="203"/>
      <c r="C19" s="204"/>
      <c r="D19" s="205"/>
      <c r="E19" s="131"/>
      <c r="F19" s="131"/>
      <c r="G19" s="131"/>
      <c r="H19" s="131"/>
      <c r="I19" s="131"/>
      <c r="J19" s="287" t="s">
        <v>59</v>
      </c>
      <c r="K19" s="288"/>
      <c r="L19" s="288"/>
      <c r="M19" s="288"/>
      <c r="N19" s="288"/>
      <c r="O19" s="288"/>
      <c r="P19" s="289"/>
      <c r="Q19" s="290" t="s">
        <v>47</v>
      </c>
      <c r="R19" s="291"/>
      <c r="S19" s="292" t="s">
        <v>114</v>
      </c>
      <c r="T19" s="294" t="s">
        <v>113</v>
      </c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</row>
    <row r="20" spans="1:31" ht="15.75" thickBot="1" x14ac:dyDescent="0.3">
      <c r="A20" s="131"/>
      <c r="B20" s="151" t="s">
        <v>86</v>
      </c>
      <c r="C20" s="206" t="s">
        <v>89</v>
      </c>
      <c r="D20" s="207"/>
      <c r="E20" s="131"/>
      <c r="F20" s="131"/>
      <c r="G20" s="152" t="s">
        <v>11</v>
      </c>
      <c r="H20" s="152" t="s">
        <v>13</v>
      </c>
      <c r="I20" s="131"/>
      <c r="J20" s="163" t="s">
        <v>6</v>
      </c>
      <c r="K20" s="163" t="s">
        <v>7</v>
      </c>
      <c r="L20" s="163" t="s">
        <v>8</v>
      </c>
      <c r="M20" s="164" t="s">
        <v>9</v>
      </c>
      <c r="N20" s="164" t="s">
        <v>33</v>
      </c>
      <c r="O20" s="164" t="s">
        <v>112</v>
      </c>
      <c r="P20" s="164" t="s">
        <v>101</v>
      </c>
      <c r="Q20" s="165" t="s">
        <v>52</v>
      </c>
      <c r="R20" s="166" t="s">
        <v>48</v>
      </c>
      <c r="S20" s="293"/>
      <c r="T20" s="295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</row>
    <row r="21" spans="1:31" ht="15" customHeight="1" x14ac:dyDescent="0.25">
      <c r="A21" s="131"/>
      <c r="B21" s="153" t="s">
        <v>10</v>
      </c>
      <c r="C21" s="208" t="str">
        <f>0&amp;"-"&amp;G22-1</f>
        <v>0-0</v>
      </c>
      <c r="D21" s="209"/>
      <c r="E21" s="131"/>
      <c r="F21" s="154" t="s">
        <v>10</v>
      </c>
      <c r="G21" s="152">
        <v>0</v>
      </c>
      <c r="H21" s="37">
        <v>0</v>
      </c>
      <c r="I21" s="131"/>
      <c r="J21" s="174"/>
      <c r="K21" s="175"/>
      <c r="L21" s="175"/>
      <c r="M21" s="175"/>
      <c r="N21" s="175"/>
      <c r="O21" s="176"/>
      <c r="P21" s="177"/>
      <c r="Q21" s="174"/>
      <c r="R21" s="176"/>
      <c r="S21" s="167">
        <f>S26</f>
        <v>0</v>
      </c>
      <c r="T21" s="168" t="str">
        <f>IF(ISBLANK(S21),"",IF(S21&lt;$G$22,$F$21,IF(S21&lt;$G$23,$F$22,IF(S21&lt;$G$24,$F$23,IF(S21&lt;$G$25,$F$24,IF(S21&gt;=$G$25,$F$25,""))))))</f>
        <v>Negligible</v>
      </c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</row>
    <row r="22" spans="1:31" ht="15" customHeight="1" x14ac:dyDescent="0.25">
      <c r="A22" s="131"/>
      <c r="B22" s="155" t="s">
        <v>11</v>
      </c>
      <c r="C22" s="210" t="str">
        <f>G22&amp;"-"&amp;H22</f>
        <v>1-300</v>
      </c>
      <c r="D22" s="211"/>
      <c r="E22" s="131"/>
      <c r="F22" s="154" t="s">
        <v>11</v>
      </c>
      <c r="G22" s="152">
        <f>H21+1</f>
        <v>1</v>
      </c>
      <c r="H22" s="37">
        <v>300</v>
      </c>
      <c r="I22" s="131"/>
      <c r="J22" s="178"/>
      <c r="K22" s="37"/>
      <c r="L22" s="37"/>
      <c r="M22" s="37"/>
      <c r="N22" s="37"/>
      <c r="O22" s="179"/>
      <c r="P22" s="180"/>
      <c r="Q22" s="178"/>
      <c r="R22" s="179"/>
      <c r="S22" s="169">
        <f>S27</f>
        <v>0</v>
      </c>
      <c r="T22" s="170" t="str">
        <f t="shared" ref="T22:T24" si="1">IF(ISBLANK(S22),"",IF(S22&lt;$G$22,$F$21,IF(S22&lt;$G$23,$F$22,IF(S22&lt;$G$24,$F$23,IF(S22&lt;$G$25,$F$24,IF(S22&gt;=$G$25,$F$25,""))))))</f>
        <v>Negligible</v>
      </c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</row>
    <row r="23" spans="1:31" x14ac:dyDescent="0.25">
      <c r="A23" s="131"/>
      <c r="B23" s="156" t="s">
        <v>12</v>
      </c>
      <c r="C23" s="212" t="str">
        <f>G23&amp;"-"&amp;H23</f>
        <v>301-600</v>
      </c>
      <c r="D23" s="213"/>
      <c r="E23" s="131"/>
      <c r="F23" s="154" t="s">
        <v>12</v>
      </c>
      <c r="G23" s="152">
        <f>H22+1</f>
        <v>301</v>
      </c>
      <c r="H23" s="37">
        <v>600</v>
      </c>
      <c r="I23" s="131"/>
      <c r="J23" s="178"/>
      <c r="K23" s="37"/>
      <c r="L23" s="37"/>
      <c r="M23" s="37"/>
      <c r="N23" s="37"/>
      <c r="O23" s="179"/>
      <c r="P23" s="180"/>
      <c r="Q23" s="178"/>
      <c r="R23" s="179"/>
      <c r="S23" s="169">
        <f>S28</f>
        <v>0</v>
      </c>
      <c r="T23" s="170" t="str">
        <f t="shared" si="1"/>
        <v>Negligible</v>
      </c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</row>
    <row r="24" spans="1:31" ht="15.75" customHeight="1" thickBot="1" x14ac:dyDescent="0.3">
      <c r="A24" s="131"/>
      <c r="B24" s="157" t="s">
        <v>13</v>
      </c>
      <c r="C24" s="217" t="str">
        <f>G24&amp;"-"&amp;H24</f>
        <v>601-999</v>
      </c>
      <c r="D24" s="218"/>
      <c r="E24" s="131"/>
      <c r="F24" s="154" t="s">
        <v>13</v>
      </c>
      <c r="G24" s="152">
        <f>H23+1</f>
        <v>601</v>
      </c>
      <c r="H24" s="37">
        <v>999</v>
      </c>
      <c r="I24" s="131"/>
      <c r="J24" s="181"/>
      <c r="K24" s="182"/>
      <c r="L24" s="182"/>
      <c r="M24" s="182"/>
      <c r="N24" s="182"/>
      <c r="O24" s="183"/>
      <c r="P24" s="184"/>
      <c r="Q24" s="181"/>
      <c r="R24" s="183"/>
      <c r="S24" s="171">
        <f>S29</f>
        <v>0</v>
      </c>
      <c r="T24" s="172" t="str">
        <f t="shared" si="1"/>
        <v>Negligible</v>
      </c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</row>
    <row r="25" spans="1:31" ht="15.75" thickBot="1" x14ac:dyDescent="0.3">
      <c r="A25" s="131"/>
      <c r="B25" s="158" t="s">
        <v>98</v>
      </c>
      <c r="C25" s="198" t="str">
        <f>G25&amp;"+"</f>
        <v>1000+</v>
      </c>
      <c r="D25" s="199"/>
      <c r="E25" s="131"/>
      <c r="F25" s="154" t="s">
        <v>98</v>
      </c>
      <c r="G25" s="152">
        <f>H24+1</f>
        <v>1000</v>
      </c>
      <c r="H25" s="159" t="s">
        <v>97</v>
      </c>
      <c r="I25" s="131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</row>
    <row r="26" spans="1:31" x14ac:dyDescent="0.25">
      <c r="A26" s="131"/>
      <c r="B26" s="131"/>
      <c r="C26" s="150"/>
      <c r="D26" s="131"/>
      <c r="E26" s="131"/>
      <c r="F26" s="131"/>
      <c r="G26" s="131"/>
      <c r="H26" s="131"/>
      <c r="I26" s="131"/>
      <c r="J26" s="150">
        <f>VLOOKUP(J21,$C$5:$D$15,2,FALSE)</f>
        <v>0</v>
      </c>
      <c r="K26" s="150">
        <f t="shared" ref="K26:R26" si="2">VLOOKUP(K21,$C$5:$D$15,2,FALSE)</f>
        <v>0</v>
      </c>
      <c r="L26" s="150">
        <f t="shared" si="2"/>
        <v>0</v>
      </c>
      <c r="M26" s="150">
        <f t="shared" si="2"/>
        <v>0</v>
      </c>
      <c r="N26" s="150">
        <f t="shared" si="2"/>
        <v>0</v>
      </c>
      <c r="O26" s="150">
        <f t="shared" si="2"/>
        <v>0</v>
      </c>
      <c r="P26" s="150">
        <f t="shared" si="2"/>
        <v>0</v>
      </c>
      <c r="Q26" s="150">
        <f t="shared" si="2"/>
        <v>0</v>
      </c>
      <c r="R26" s="150">
        <f t="shared" si="2"/>
        <v>0</v>
      </c>
      <c r="S26" s="150">
        <f>SUM(J26:R26)</f>
        <v>0</v>
      </c>
      <c r="T26" s="150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</row>
    <row r="27" spans="1:31" ht="15.75" customHeight="1" x14ac:dyDescent="0.25">
      <c r="A27" s="131"/>
      <c r="B27" s="131"/>
      <c r="C27" s="150"/>
      <c r="D27" s="131"/>
      <c r="E27" s="131"/>
      <c r="F27" s="131"/>
      <c r="G27" s="131"/>
      <c r="H27" s="131"/>
      <c r="I27" s="131"/>
      <c r="J27" s="150">
        <f t="shared" ref="J27:R27" si="3">VLOOKUP(J22,$C$5:$D$15,2,FALSE)</f>
        <v>0</v>
      </c>
      <c r="K27" s="150">
        <f t="shared" si="3"/>
        <v>0</v>
      </c>
      <c r="L27" s="150">
        <f t="shared" si="3"/>
        <v>0</v>
      </c>
      <c r="M27" s="150">
        <f t="shared" si="3"/>
        <v>0</v>
      </c>
      <c r="N27" s="150">
        <f t="shared" si="3"/>
        <v>0</v>
      </c>
      <c r="O27" s="150">
        <f t="shared" si="3"/>
        <v>0</v>
      </c>
      <c r="P27" s="150">
        <f t="shared" si="3"/>
        <v>0</v>
      </c>
      <c r="Q27" s="150">
        <f t="shared" si="3"/>
        <v>0</v>
      </c>
      <c r="R27" s="150">
        <f t="shared" si="3"/>
        <v>0</v>
      </c>
      <c r="S27" s="150">
        <f>SUM(J27:R27)</f>
        <v>0</v>
      </c>
      <c r="T27" s="150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ht="15.75" customHeight="1" x14ac:dyDescent="0.25">
      <c r="A28" s="131"/>
      <c r="B28" s="131"/>
      <c r="C28" s="150"/>
      <c r="D28" s="131"/>
      <c r="E28" s="131"/>
      <c r="F28" s="131"/>
      <c r="G28" s="131"/>
      <c r="H28" s="131"/>
      <c r="I28" s="131"/>
      <c r="J28" s="150">
        <f t="shared" ref="J28:R28" si="4">VLOOKUP(J23,$C$5:$D$15,2,FALSE)</f>
        <v>0</v>
      </c>
      <c r="K28" s="150">
        <f t="shared" si="4"/>
        <v>0</v>
      </c>
      <c r="L28" s="150">
        <f t="shared" si="4"/>
        <v>0</v>
      </c>
      <c r="M28" s="150">
        <f t="shared" si="4"/>
        <v>0</v>
      </c>
      <c r="N28" s="150">
        <f t="shared" si="4"/>
        <v>0</v>
      </c>
      <c r="O28" s="150">
        <f t="shared" si="4"/>
        <v>0</v>
      </c>
      <c r="P28" s="150">
        <f t="shared" si="4"/>
        <v>0</v>
      </c>
      <c r="Q28" s="150">
        <f t="shared" si="4"/>
        <v>0</v>
      </c>
      <c r="R28" s="150">
        <f t="shared" si="4"/>
        <v>0</v>
      </c>
      <c r="S28" s="150">
        <f>SUM(J28:R28)</f>
        <v>0</v>
      </c>
      <c r="T28" s="150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</row>
    <row r="29" spans="1:31" ht="15.75" customHeight="1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50">
        <f t="shared" ref="J29:R29" si="5">VLOOKUP(J24,$C$5:$D$15,2,FALSE)</f>
        <v>0</v>
      </c>
      <c r="K29" s="150">
        <f t="shared" si="5"/>
        <v>0</v>
      </c>
      <c r="L29" s="150">
        <f t="shared" si="5"/>
        <v>0</v>
      </c>
      <c r="M29" s="150">
        <f t="shared" si="5"/>
        <v>0</v>
      </c>
      <c r="N29" s="150">
        <f t="shared" si="5"/>
        <v>0</v>
      </c>
      <c r="O29" s="150">
        <f t="shared" si="5"/>
        <v>0</v>
      </c>
      <c r="P29" s="150">
        <f t="shared" si="5"/>
        <v>0</v>
      </c>
      <c r="Q29" s="150">
        <f t="shared" si="5"/>
        <v>0</v>
      </c>
      <c r="R29" s="150">
        <f t="shared" si="5"/>
        <v>0</v>
      </c>
      <c r="S29" s="150">
        <f>SUM(J29:R29)</f>
        <v>0</v>
      </c>
      <c r="T29" s="150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pans="1:31" ht="15" customHeight="1" x14ac:dyDescent="0.25">
      <c r="A30" s="131"/>
      <c r="B30" s="131"/>
      <c r="C30" s="131"/>
      <c r="D30" s="131"/>
      <c r="E30" s="131"/>
      <c r="F30" s="131"/>
      <c r="G30" s="131"/>
      <c r="H30" s="131"/>
      <c r="I30" s="131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</row>
    <row r="31" spans="1:31" ht="15" customHeight="1" x14ac:dyDescent="0.25">
      <c r="A31" s="131"/>
      <c r="B31" s="131"/>
      <c r="C31" s="131"/>
      <c r="D31" s="131"/>
      <c r="E31" s="131"/>
      <c r="F31" s="131"/>
      <c r="G31" s="131"/>
      <c r="H31" s="131"/>
      <c r="I31" s="131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</row>
    <row r="32" spans="1:31" x14ac:dyDescent="0.25">
      <c r="A32" s="131"/>
      <c r="B32" s="131"/>
      <c r="C32" s="131"/>
      <c r="D32" s="131"/>
      <c r="E32" s="131"/>
      <c r="F32" s="131"/>
      <c r="G32" s="131"/>
      <c r="H32" s="131"/>
      <c r="I32" s="131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</row>
    <row r="33" spans="1:31" x14ac:dyDescent="0.25">
      <c r="A33" s="131"/>
      <c r="B33" s="131"/>
      <c r="C33" s="131"/>
      <c r="D33" s="131"/>
      <c r="E33" s="131"/>
      <c r="F33" s="131"/>
      <c r="G33" s="131"/>
      <c r="H33" s="131"/>
      <c r="I33" s="131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</row>
    <row r="34" spans="1:31" ht="15.75" customHeight="1" x14ac:dyDescent="0.25">
      <c r="A34" s="131"/>
      <c r="B34" s="131"/>
      <c r="C34" s="131"/>
      <c r="D34" s="131"/>
      <c r="E34" s="131"/>
      <c r="F34" s="131"/>
      <c r="G34" s="131"/>
      <c r="H34" s="131"/>
      <c r="I34" s="131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</row>
    <row r="35" spans="1:31" x14ac:dyDescent="0.25">
      <c r="A35" s="131"/>
      <c r="B35" s="131"/>
      <c r="C35" s="150"/>
      <c r="D35" s="131"/>
      <c r="E35" s="131"/>
      <c r="F35" s="131"/>
      <c r="G35" s="131"/>
      <c r="H35" s="131"/>
      <c r="I35" s="131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</row>
    <row r="36" spans="1:31" x14ac:dyDescent="0.25">
      <c r="A36" s="131"/>
      <c r="B36" s="131"/>
      <c r="C36" s="131"/>
      <c r="D36" s="131"/>
      <c r="E36" s="131"/>
      <c r="F36" s="131"/>
      <c r="G36" s="131"/>
      <c r="H36" s="131"/>
      <c r="I36" s="131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</row>
    <row r="37" spans="1:31" ht="15" customHeight="1" x14ac:dyDescent="0.25">
      <c r="A37" s="131"/>
      <c r="B37" s="131"/>
      <c r="C37" s="131"/>
      <c r="D37" s="131"/>
      <c r="E37" s="131"/>
      <c r="F37" s="131"/>
      <c r="G37" s="131"/>
      <c r="H37" s="131"/>
      <c r="I37" s="131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</row>
    <row r="38" spans="1:31" x14ac:dyDescent="0.25">
      <c r="A38" s="131"/>
      <c r="B38" s="131"/>
      <c r="C38" s="131"/>
      <c r="D38" s="131"/>
      <c r="E38" s="131"/>
      <c r="F38" s="131"/>
      <c r="G38" s="131"/>
      <c r="H38" s="131"/>
      <c r="I38" s="131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</row>
    <row r="39" spans="1:31" x14ac:dyDescent="0.25">
      <c r="A39" s="131"/>
      <c r="B39" s="131"/>
      <c r="C39" s="131"/>
      <c r="D39" s="131"/>
      <c r="E39" s="131"/>
      <c r="F39" s="131"/>
      <c r="G39" s="131"/>
      <c r="H39" s="131"/>
      <c r="I39" s="131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</row>
    <row r="40" spans="1:31" ht="15.75" customHeight="1" x14ac:dyDescent="0.25">
      <c r="A40" s="131"/>
      <c r="B40" s="131"/>
      <c r="C40" s="131"/>
      <c r="D40" s="131"/>
      <c r="E40" s="131"/>
      <c r="F40" s="131"/>
      <c r="G40" s="131"/>
      <c r="H40" s="131"/>
      <c r="I40" s="131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</row>
    <row r="42" spans="1:31" ht="15.75" customHeight="1" x14ac:dyDescent="0.25"/>
    <row r="43" spans="1:31" ht="15" customHeight="1" x14ac:dyDescent="0.25"/>
    <row r="44" spans="1:31" ht="15" customHeight="1" x14ac:dyDescent="0.25"/>
    <row r="47" spans="1:31" ht="15" customHeight="1" x14ac:dyDescent="0.25"/>
    <row r="50" ht="15" customHeight="1" x14ac:dyDescent="0.25"/>
    <row r="53" ht="15.75" customHeight="1" x14ac:dyDescent="0.25"/>
    <row r="55" ht="15.75" customHeight="1" x14ac:dyDescent="0.25"/>
    <row r="56" ht="15" customHeight="1" x14ac:dyDescent="0.25"/>
    <row r="57" ht="15" customHeight="1" x14ac:dyDescent="0.25"/>
    <row r="60" ht="15" customHeight="1" x14ac:dyDescent="0.25"/>
    <row r="63" ht="15" customHeight="1" x14ac:dyDescent="0.25"/>
    <row r="66" ht="15.75" customHeight="1" x14ac:dyDescent="0.25"/>
    <row r="68" ht="15.75" customHeight="1" x14ac:dyDescent="0.25"/>
    <row r="69" ht="15" customHeight="1" x14ac:dyDescent="0.25"/>
    <row r="70" ht="15" customHeight="1" x14ac:dyDescent="0.25"/>
    <row r="73" ht="15" customHeight="1" x14ac:dyDescent="0.25"/>
    <row r="76" ht="15" customHeight="1" x14ac:dyDescent="0.25"/>
    <row r="79" ht="15.75" customHeight="1" x14ac:dyDescent="0.25"/>
    <row r="81" ht="15.75" customHeight="1" x14ac:dyDescent="0.25"/>
    <row r="82" ht="15" customHeight="1" x14ac:dyDescent="0.25"/>
    <row r="83" ht="15" customHeight="1" x14ac:dyDescent="0.25"/>
    <row r="86" ht="15" customHeight="1" x14ac:dyDescent="0.25"/>
    <row r="89" ht="15" customHeight="1" x14ac:dyDescent="0.25"/>
    <row r="92" ht="15.75" customHeight="1" x14ac:dyDescent="0.25"/>
    <row r="94" ht="15.75" customHeight="1" x14ac:dyDescent="0.25"/>
    <row r="95" ht="15" customHeight="1" x14ac:dyDescent="0.25"/>
    <row r="96" ht="15" customHeight="1" x14ac:dyDescent="0.25"/>
    <row r="99" ht="15" customHeight="1" x14ac:dyDescent="0.25"/>
    <row r="102" ht="15" customHeight="1" x14ac:dyDescent="0.25"/>
    <row r="105" ht="15.75" customHeight="1" x14ac:dyDescent="0.25"/>
    <row r="107" ht="15.75" customHeight="1" x14ac:dyDescent="0.25"/>
    <row r="108" ht="15" customHeight="1" x14ac:dyDescent="0.25"/>
    <row r="109" ht="15" customHeight="1" x14ac:dyDescent="0.25"/>
    <row r="112" ht="15" customHeight="1" x14ac:dyDescent="0.25"/>
    <row r="115" ht="15" customHeight="1" x14ac:dyDescent="0.25"/>
    <row r="118" ht="15.75" customHeight="1" x14ac:dyDescent="0.25"/>
    <row r="120" ht="15.7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.75" customHeight="1" x14ac:dyDescent="0.25"/>
  </sheetData>
  <sheetProtection sheet="1" objects="1" scenarios="1" selectLockedCells="1"/>
  <mergeCells count="15">
    <mergeCell ref="J19:P19"/>
    <mergeCell ref="Q19:R19"/>
    <mergeCell ref="S19:S20"/>
    <mergeCell ref="T19:T20"/>
    <mergeCell ref="C21:D21"/>
    <mergeCell ref="C22:D22"/>
    <mergeCell ref="C23:D23"/>
    <mergeCell ref="C24:D24"/>
    <mergeCell ref="C25:D25"/>
    <mergeCell ref="B2:D3"/>
    <mergeCell ref="B6:B8"/>
    <mergeCell ref="B9:B11"/>
    <mergeCell ref="B12:B14"/>
    <mergeCell ref="B18:D19"/>
    <mergeCell ref="C20:D20"/>
  </mergeCells>
  <dataValidations count="1">
    <dataValidation type="whole" allowBlank="1" showInputMessage="1" showErrorMessage="1" sqref="J21:R24">
      <formula1>0</formula1>
      <formula2>10</formula2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CI RISK CALCULATIONS</vt:lpstr>
      <vt:lpstr>Calculations</vt:lpstr>
      <vt:lpstr>Category Levels</vt:lpstr>
      <vt:lpstr>Test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Mcellen</dc:creator>
  <cp:lastModifiedBy>Office of Research</cp:lastModifiedBy>
  <dcterms:created xsi:type="dcterms:W3CDTF">2013-08-30T17:03:17Z</dcterms:created>
  <dcterms:modified xsi:type="dcterms:W3CDTF">2015-01-12T17:25:51Z</dcterms:modified>
</cp:coreProperties>
</file>